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fileserver.vraa.gov.lv\LVAFA\Koplietojamie_faili\FPS_Elektroniskie_materiali\FPs_Elektroniskie_materiali_2023\FPs_Nr_3-23_06042023_EL\Protokols\Daba_konkursaNolikums_2023\"/>
    </mc:Choice>
  </mc:AlternateContent>
  <xr:revisionPtr revIDLastSave="0" documentId="13_ncr:1_{67500D84-8EAA-4B90-844F-762A169F2717}" xr6:coauthVersionLast="47" xr6:coauthVersionMax="47" xr10:uidLastSave="{00000000-0000-0000-0000-000000000000}"/>
  <bookViews>
    <workbookView xWindow="14400" yWindow="0" windowWidth="14400" windowHeight="15600" tabRatio="508" xr2:uid="{00000000-000D-0000-FFFF-FFFF00000000}"/>
  </bookViews>
  <sheets>
    <sheet name="Piel_2_Tam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0" i="1" l="1"/>
  <c r="C44" i="1"/>
  <c r="C45" i="1"/>
  <c r="C46" i="1"/>
  <c r="C47" i="1"/>
  <c r="C48" i="1"/>
  <c r="C51" i="1"/>
  <c r="C52" i="1"/>
  <c r="C53" i="1"/>
  <c r="C54" i="1"/>
  <c r="C55" i="1"/>
  <c r="C12" i="1"/>
  <c r="C43" i="1"/>
  <c r="C27" i="1"/>
  <c r="C26" i="1"/>
  <c r="C25" i="1"/>
  <c r="C24" i="1"/>
  <c r="C23" i="1"/>
  <c r="C22" i="1"/>
  <c r="C21" i="1" l="1"/>
  <c r="C42" i="1"/>
  <c r="C49" i="1"/>
  <c r="C17" i="1"/>
  <c r="C16" i="1"/>
  <c r="C10" i="1"/>
  <c r="C41" i="1" l="1"/>
  <c r="C34" i="1"/>
  <c r="C20" i="1"/>
  <c r="C13" i="1"/>
  <c r="C37" i="1" l="1"/>
  <c r="C38" i="1"/>
  <c r="C39" i="1"/>
  <c r="C40" i="1"/>
  <c r="C36" i="1"/>
  <c r="C35" i="1" l="1"/>
  <c r="C33" i="1"/>
  <c r="C32" i="1"/>
  <c r="C31" i="1"/>
  <c r="C30" i="1"/>
  <c r="C29" i="1"/>
  <c r="C19" i="1"/>
  <c r="C18" i="1"/>
  <c r="C15" i="1"/>
  <c r="C11" i="1"/>
  <c r="C9" i="1"/>
  <c r="C8" i="1"/>
  <c r="C14" i="1" l="1"/>
  <c r="C7" i="1"/>
  <c r="C28" i="1"/>
  <c r="C56" i="1" l="1"/>
  <c r="D42" i="1" s="1"/>
  <c r="D49" i="1" l="1"/>
  <c r="D58" i="1"/>
  <c r="D21" i="1"/>
  <c r="C60" i="1"/>
  <c r="C61" i="1" s="1"/>
  <c r="D35" i="1"/>
  <c r="D14" i="1"/>
  <c r="D28" i="1"/>
  <c r="D7" i="1"/>
  <c r="D56" i="1" l="1"/>
  <c r="C62" i="1"/>
</calcChain>
</file>

<file path=xl/sharedStrings.xml><?xml version="1.0" encoding="utf-8"?>
<sst xmlns="http://schemas.openxmlformats.org/spreadsheetml/2006/main" count="92" uniqueCount="86">
  <si>
    <t>Nr.</t>
  </si>
  <si>
    <t xml:space="preserve">Mērvienība </t>
  </si>
  <si>
    <t>Skaits</t>
  </si>
  <si>
    <t>Vienas vienības izmaksas (EUR)</t>
  </si>
  <si>
    <t>1.</t>
  </si>
  <si>
    <t>1.1.</t>
  </si>
  <si>
    <t>1.2.</t>
  </si>
  <si>
    <t>2.</t>
  </si>
  <si>
    <t>2.1.</t>
  </si>
  <si>
    <t>2.2.</t>
  </si>
  <si>
    <t>2.3.</t>
  </si>
  <si>
    <t>3.</t>
  </si>
  <si>
    <t>3.1.</t>
  </si>
  <si>
    <t>3.2.</t>
  </si>
  <si>
    <t>3.3.</t>
  </si>
  <si>
    <t>1.3.</t>
  </si>
  <si>
    <t>1.4.</t>
  </si>
  <si>
    <t>3.4.</t>
  </si>
  <si>
    <t>%</t>
  </si>
  <si>
    <t>Summa</t>
  </si>
  <si>
    <t>EUR</t>
  </si>
  <si>
    <t>1h likme</t>
  </si>
  <si>
    <t xml:space="preserve">h </t>
  </si>
  <si>
    <t>(aizpildāmi TIKAI baltie lauki)</t>
  </si>
  <si>
    <t>Norādīt autora paredzamo nodevumu(us)</t>
  </si>
  <si>
    <t>Pamatot h likmes apmēra noteikšanas principus</t>
  </si>
  <si>
    <t>Norādīt izpildītāju izvēles procedūru (principus)</t>
  </si>
  <si>
    <t>Pakalpojumu izmaksas</t>
  </si>
  <si>
    <t>1.5.</t>
  </si>
  <si>
    <t>2.4.</t>
  </si>
  <si>
    <t>2.5.</t>
  </si>
  <si>
    <t>3.5.</t>
  </si>
  <si>
    <t>Tiešo attiecināmo izmaksu pozīciju kategorija</t>
  </si>
  <si>
    <t>4.</t>
  </si>
  <si>
    <t>4.1.</t>
  </si>
  <si>
    <t>4.2.</t>
  </si>
  <si>
    <t>4.3.</t>
  </si>
  <si>
    <t>4.4.</t>
  </si>
  <si>
    <t>4.5.</t>
  </si>
  <si>
    <t>Materiāli, mazvērtīgais inventārs un izejvielas</t>
  </si>
  <si>
    <t>Norādīt piegādātāju izvēles procedūru (principus)</t>
  </si>
  <si>
    <t>5.</t>
  </si>
  <si>
    <t>5.1.</t>
  </si>
  <si>
    <t>5.2.</t>
  </si>
  <si>
    <t>5.3.</t>
  </si>
  <si>
    <t>5.4.</t>
  </si>
  <si>
    <t>5.5.</t>
  </si>
  <si>
    <t>PL kopējā vērtība</t>
  </si>
  <si>
    <t>gab.</t>
  </si>
  <si>
    <r>
      <t xml:space="preserve">Pamatlīdzekļu iegāde </t>
    </r>
    <r>
      <rPr>
        <i/>
        <sz val="9"/>
        <rFont val="Tahoma"/>
        <family val="2"/>
        <charset val="186"/>
      </rPr>
      <t>(attiecināmā daļa uz projektu)</t>
    </r>
  </si>
  <si>
    <t>6.1.</t>
  </si>
  <si>
    <t>6.2.</t>
  </si>
  <si>
    <t>6.3.</t>
  </si>
  <si>
    <t>6.4.</t>
  </si>
  <si>
    <t>6.5.</t>
  </si>
  <si>
    <r>
      <t xml:space="preserve">Projekta </t>
    </r>
    <r>
      <rPr>
        <b/>
        <u/>
        <sz val="9"/>
        <rFont val="Tahoma"/>
        <family val="2"/>
        <charset val="186"/>
      </rPr>
      <t>tiešo</t>
    </r>
    <r>
      <rPr>
        <b/>
        <sz val="9"/>
        <rFont val="Tahoma"/>
        <family val="2"/>
        <charset val="186"/>
      </rPr>
      <t xml:space="preserve"> darbinieku atalgojums </t>
    </r>
    <r>
      <rPr>
        <b/>
        <i/>
        <sz val="9"/>
        <rFont val="Tahoma"/>
        <family val="2"/>
        <charset val="186"/>
      </rPr>
      <t>(t.sk. darba devēja VSAOI)</t>
    </r>
  </si>
  <si>
    <t>3….</t>
  </si>
  <si>
    <t>1….</t>
  </si>
  <si>
    <t>2….</t>
  </si>
  <si>
    <t>4….</t>
  </si>
  <si>
    <t>5…</t>
  </si>
  <si>
    <t>6.</t>
  </si>
  <si>
    <t>6….</t>
  </si>
  <si>
    <t>7.</t>
  </si>
  <si>
    <r>
      <t xml:space="preserve">Projekta </t>
    </r>
    <r>
      <rPr>
        <b/>
        <sz val="12"/>
        <color rgb="FFFF0000"/>
        <rFont val="Tahoma"/>
        <family val="2"/>
        <charset val="186"/>
      </rPr>
      <t>"nosaukums"</t>
    </r>
    <r>
      <rPr>
        <b/>
        <sz val="12"/>
        <rFont val="Tahoma"/>
        <family val="2"/>
        <charset val="186"/>
      </rPr>
      <t xml:space="preserve"> </t>
    </r>
    <r>
      <rPr>
        <b/>
        <sz val="12"/>
        <color theme="1"/>
        <rFont val="Tahoma"/>
        <family val="2"/>
        <charset val="186"/>
      </rPr>
      <t>izmaksu</t>
    </r>
    <r>
      <rPr>
        <b/>
        <sz val="12"/>
        <rFont val="Tahoma"/>
        <family val="2"/>
        <charset val="186"/>
      </rPr>
      <t xml:space="preserve"> tāme</t>
    </r>
  </si>
  <si>
    <t>7.1.</t>
  </si>
  <si>
    <t>7.2.</t>
  </si>
  <si>
    <t>7.3.</t>
  </si>
  <si>
    <t>7.4.</t>
  </si>
  <si>
    <t>7.5.</t>
  </si>
  <si>
    <t>7….</t>
  </si>
  <si>
    <t>Norādīt piegādātāju / izpildītāju izvēles procedūru (principus)</t>
  </si>
  <si>
    <t>aktivitāte “Sugu un biotopu stāvokļa uzlabošanas pasākumi”  
konkursa nolikums 2023./2025. gadam
Pielikums Nr.2 "Projekta tāme"</t>
  </si>
  <si>
    <t>Komandējuma izdevumi</t>
  </si>
  <si>
    <t>Autoratlīdzība</t>
  </si>
  <si>
    <r>
      <t xml:space="preserve">Labiekārtojuma elementu un  mazo arhitektūras formu iegādes vai izveidošanas izmaksas </t>
    </r>
    <r>
      <rPr>
        <i/>
        <sz val="9"/>
        <color theme="1" tint="0.14999847407452621"/>
        <rFont val="Tahoma"/>
        <family val="2"/>
        <charset val="186"/>
      </rPr>
      <t>(ne vairāk kā 25% no tiešām attiecināmām izmaksām)</t>
    </r>
  </si>
  <si>
    <r>
      <t xml:space="preserve">Pašu ieguldījums </t>
    </r>
    <r>
      <rPr>
        <i/>
        <sz val="10"/>
        <rFont val="Tahoma"/>
        <family val="2"/>
        <charset val="186"/>
      </rPr>
      <t>(aizpildāmi tikai %)</t>
    </r>
  </si>
  <si>
    <r>
      <t xml:space="preserve">Projekta budžets kopā EUR 
</t>
    </r>
    <r>
      <rPr>
        <i/>
        <sz val="10"/>
        <rFont val="Tahoma"/>
        <family val="2"/>
        <charset val="186"/>
      </rPr>
      <t>(tiešās + netiešās attiecināmās izmaksas)</t>
    </r>
  </si>
  <si>
    <t>Tiešās attiecināmās izmaksas kopā EUR</t>
  </si>
  <si>
    <r>
      <t xml:space="preserve">Skaidrojumi
</t>
    </r>
    <r>
      <rPr>
        <i/>
        <sz val="9"/>
        <rFont val="Tahoma"/>
        <family val="2"/>
        <charset val="186"/>
      </rPr>
      <t xml:space="preserve">(konkrēta, izmaksu pozīciju raksturojoša informācija, t.sk. vienības izmaksas pamatojums, norādes uz publiski pieejamu informāciju, aprēķini, u.c skaidrojumi)
</t>
    </r>
    <r>
      <rPr>
        <i/>
        <sz val="9"/>
        <color rgb="FFFF0000"/>
        <rFont val="Tahoma"/>
        <family val="2"/>
        <charset val="186"/>
      </rPr>
      <t>!t.sk. Norādīt vai veikta tirgus izpēte izmaksu apzināšanai?!</t>
    </r>
  </si>
  <si>
    <r>
      <t>Netiešās attiecināmās izmaksas</t>
    </r>
    <r>
      <rPr>
        <b/>
        <sz val="10"/>
        <color rgb="FFFF0000"/>
        <rFont val="Tahoma"/>
        <family val="2"/>
        <charset val="186"/>
      </rPr>
      <t>*</t>
    </r>
    <r>
      <rPr>
        <b/>
        <sz val="10"/>
        <rFont val="Tahoma"/>
        <family val="2"/>
        <charset val="186"/>
      </rPr>
      <t xml:space="preserve">
</t>
    </r>
    <r>
      <rPr>
        <i/>
        <sz val="9"/>
        <rFont val="Tahoma"/>
        <family val="2"/>
        <charset val="186"/>
      </rPr>
      <t>(uzrādāmi EUR; % rēķinās automātiski)</t>
    </r>
  </si>
  <si>
    <t>Norādīt izmantošanas laiku un plānoto pēcuzraudzības perioda ilgumu, atbilstoši nolikuma 4.3.1 punktam</t>
  </si>
  <si>
    <r>
      <t xml:space="preserve">LVAF finansējums </t>
    </r>
    <r>
      <rPr>
        <i/>
        <sz val="10"/>
        <rFont val="Tahoma"/>
        <family val="2"/>
        <charset val="186"/>
      </rPr>
      <t>(aizpildāmi tikai %)</t>
    </r>
    <r>
      <rPr>
        <b/>
        <sz val="10"/>
        <rFont val="Tahoma"/>
        <family val="2"/>
        <charset val="186"/>
      </rPr>
      <t xml:space="preserve">
</t>
    </r>
    <r>
      <rPr>
        <i/>
        <sz val="9"/>
        <color rgb="FFFF0000"/>
        <rFont val="Tahoma"/>
        <family val="2"/>
        <charset val="186"/>
      </rPr>
      <t>jābūt norādītiem veseliem skaitļiem 
(bez cipariem aiz komata)</t>
    </r>
  </si>
  <si>
    <t>*Netiešās izmaksas nevar pārsniegt Nolikumā noteikto limitu 10% no tiešo attiecināmo izmaksu summas.</t>
  </si>
  <si>
    <t>**pēcuzraudzības perioda ilguma (36 vai 60 mēneši) attiecība pret pamatlīdzekļa izmantošanas laiku projekta aktivitāšu īstenošanai (projekta īstenošanas laiks kopā ar pēcuzraudzības periodu), skat. Nolikuma 4.3.1. punkta piemērus par proporcionālās daļas no pamatlīdzekļa iegādes vērtības attiecināšanu</t>
  </si>
  <si>
    <r>
      <t>attiec.% daļa</t>
    </r>
    <r>
      <rPr>
        <b/>
        <sz val="8"/>
        <color rgb="FFFF0000"/>
        <rFont val="Tahoma"/>
        <family val="2"/>
        <charset val="186"/>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</si>
</sst>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 &quot;€&quot;"/>
    <numFmt numFmtId="166" formatCode="0.000"/>
  </numFmts>
  <fonts count="25" x14ac:knownFonts="1">
    <font>
      <sz val="11"/>
      <color theme="1"/>
      <name val="Calibri"/>
      <family val="2"/>
      <charset val="186"/>
      <scheme val="minor"/>
    </font>
    <font>
      <sz val="11"/>
      <color theme="1"/>
      <name val="Calibri"/>
      <family val="2"/>
      <charset val="186"/>
      <scheme val="minor"/>
    </font>
    <font>
      <sz val="10"/>
      <name val="Tahoma"/>
      <family val="2"/>
      <charset val="186"/>
    </font>
    <font>
      <b/>
      <sz val="10"/>
      <name val="Tahoma"/>
      <family val="2"/>
      <charset val="186"/>
    </font>
    <font>
      <b/>
      <sz val="12"/>
      <name val="Tahoma"/>
      <family val="2"/>
      <charset val="186"/>
    </font>
    <font>
      <b/>
      <sz val="8"/>
      <name val="Tahoma"/>
      <family val="2"/>
      <charset val="186"/>
    </font>
    <font>
      <b/>
      <sz val="9"/>
      <name val="Tahoma"/>
      <family val="2"/>
      <charset val="186"/>
    </font>
    <font>
      <sz val="10"/>
      <color indexed="8"/>
      <name val="Tahoma"/>
      <family val="2"/>
      <charset val="204"/>
    </font>
    <font>
      <sz val="9"/>
      <name val="Tahoma"/>
      <family val="2"/>
      <charset val="186"/>
    </font>
    <font>
      <b/>
      <u/>
      <sz val="9"/>
      <name val="Tahoma"/>
      <family val="2"/>
      <charset val="186"/>
    </font>
    <font>
      <b/>
      <sz val="12"/>
      <color rgb="FFFF0000"/>
      <name val="Tahoma"/>
      <family val="2"/>
      <charset val="186"/>
    </font>
    <font>
      <b/>
      <sz val="10"/>
      <color rgb="FFFF0000"/>
      <name val="Tahoma"/>
      <family val="2"/>
      <charset val="186"/>
    </font>
    <font>
      <i/>
      <sz val="10"/>
      <name val="Tahoma"/>
      <family val="2"/>
      <charset val="186"/>
    </font>
    <font>
      <i/>
      <sz val="8"/>
      <name val="Tahoma"/>
      <family val="2"/>
      <charset val="186"/>
    </font>
    <font>
      <b/>
      <i/>
      <sz val="9"/>
      <name val="Tahoma"/>
      <family val="2"/>
      <charset val="186"/>
    </font>
    <font>
      <b/>
      <i/>
      <sz val="8"/>
      <name val="Tahoma"/>
      <family val="2"/>
      <charset val="186"/>
    </font>
    <font>
      <i/>
      <sz val="12"/>
      <name val="Tahoma"/>
      <family val="2"/>
      <charset val="186"/>
    </font>
    <font>
      <i/>
      <sz val="9"/>
      <name val="Tahoma"/>
      <family val="2"/>
      <charset val="186"/>
    </font>
    <font>
      <i/>
      <sz val="10"/>
      <name val="Times New Roman"/>
      <family val="1"/>
      <charset val="186"/>
    </font>
    <font>
      <sz val="10"/>
      <color rgb="FFFF0000"/>
      <name val="Tahoma"/>
      <family val="2"/>
      <charset val="186"/>
    </font>
    <font>
      <b/>
      <sz val="9"/>
      <color theme="1"/>
      <name val="Tahoma"/>
      <family val="2"/>
      <charset val="186"/>
    </font>
    <font>
      <b/>
      <sz val="12"/>
      <color theme="1"/>
      <name val="Tahoma"/>
      <family val="2"/>
      <charset val="186"/>
    </font>
    <font>
      <i/>
      <sz val="9"/>
      <color theme="1" tint="0.14999847407452621"/>
      <name val="Tahoma"/>
      <family val="2"/>
      <charset val="186"/>
    </font>
    <font>
      <i/>
      <sz val="9"/>
      <color rgb="FFFF0000"/>
      <name val="Tahoma"/>
      <family val="2"/>
      <charset val="186"/>
    </font>
    <font>
      <b/>
      <sz val="8"/>
      <color rgb="FFFF0000"/>
      <name val="Tahoma"/>
      <family val="2"/>
      <charset val="186"/>
    </font>
  </fonts>
  <fills count="9">
    <fill>
      <patternFill patternType="none"/>
    </fill>
    <fill>
      <patternFill patternType="gray125"/>
    </fill>
    <fill>
      <patternFill patternType="solid">
        <fgColor indexed="9"/>
        <bgColor indexed="26"/>
      </patternFill>
    </fill>
    <fill>
      <patternFill patternType="solid">
        <fgColor theme="9" tint="0.39997558519241921"/>
        <bgColor indexed="34"/>
      </patternFill>
    </fill>
    <fill>
      <patternFill patternType="solid">
        <fgColor indexed="27"/>
        <bgColor indexed="41"/>
      </patternFill>
    </fill>
    <fill>
      <patternFill patternType="solid">
        <fgColor indexed="44"/>
        <bgColor indexed="31"/>
      </patternFill>
    </fill>
    <fill>
      <patternFill patternType="solid">
        <fgColor rgb="FFFFFF00"/>
        <bgColor indexed="64"/>
      </patternFill>
    </fill>
    <fill>
      <patternFill patternType="solid">
        <fgColor theme="8" tint="0.79998168889431442"/>
        <bgColor indexed="64"/>
      </patternFill>
    </fill>
    <fill>
      <patternFill patternType="solid">
        <fgColor rgb="FFCC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66">
    <xf numFmtId="0" fontId="0" fillId="0" borderId="0" xfId="0"/>
    <xf numFmtId="0" fontId="2" fillId="0" borderId="0" xfId="0" applyFont="1" applyAlignment="1">
      <alignment vertical="center" wrapText="1"/>
    </xf>
    <xf numFmtId="0" fontId="3" fillId="0" borderId="0" xfId="0" applyFont="1" applyAlignment="1">
      <alignment horizontal="center" vertical="center" wrapText="1"/>
    </xf>
    <xf numFmtId="9" fontId="3" fillId="0" borderId="0" xfId="1" applyFont="1" applyFill="1" applyBorder="1" applyAlignment="1" applyProtection="1">
      <alignment vertical="center" wrapText="1"/>
    </xf>
    <xf numFmtId="0" fontId="2" fillId="0" borderId="0" xfId="0" applyFont="1" applyAlignment="1">
      <alignment horizontal="center" vertical="center" wrapText="1"/>
    </xf>
    <xf numFmtId="0" fontId="3" fillId="4" borderId="1" xfId="0" applyFont="1" applyFill="1" applyBorder="1" applyAlignment="1">
      <alignment horizontal="center" vertical="center" wrapText="1"/>
    </xf>
    <xf numFmtId="0" fontId="6" fillId="4" borderId="1" xfId="0" applyFont="1" applyFill="1" applyBorder="1" applyAlignment="1">
      <alignment vertical="center" wrapText="1"/>
    </xf>
    <xf numFmtId="2" fontId="3" fillId="5"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2" fontId="3" fillId="5" borderId="1" xfId="1" applyNumberFormat="1" applyFont="1" applyFill="1" applyBorder="1" applyAlignment="1" applyProtection="1">
      <alignment horizontal="center" vertical="center" wrapText="1"/>
    </xf>
    <xf numFmtId="16" fontId="2" fillId="0" borderId="1" xfId="0" applyNumberFormat="1" applyFont="1" applyBorder="1" applyAlignment="1">
      <alignment horizontal="center" vertical="center" wrapText="1"/>
    </xf>
    <xf numFmtId="9" fontId="3" fillId="4" borderId="1" xfId="1" applyFont="1" applyFill="1" applyBorder="1" applyAlignment="1" applyProtection="1">
      <alignment horizontal="center" vertical="center" wrapText="1"/>
    </xf>
    <xf numFmtId="9" fontId="3" fillId="0" borderId="0" xfId="1" applyFont="1" applyFill="1" applyBorder="1" applyAlignment="1" applyProtection="1">
      <alignment horizontal="center" vertical="center" wrapText="1"/>
    </xf>
    <xf numFmtId="9" fontId="3" fillId="4" borderId="4" xfId="1" applyFont="1" applyFill="1" applyBorder="1" applyAlignment="1" applyProtection="1">
      <alignment horizontal="center" vertical="center" wrapText="1"/>
    </xf>
    <xf numFmtId="1" fontId="3" fillId="5" borderId="1" xfId="1" applyNumberFormat="1" applyFont="1" applyFill="1" applyBorder="1" applyAlignment="1" applyProtection="1">
      <alignment horizontal="center" vertical="center" wrapText="1"/>
    </xf>
    <xf numFmtId="9" fontId="3" fillId="6" borderId="1" xfId="1" applyFont="1" applyFill="1" applyBorder="1" applyAlignment="1" applyProtection="1">
      <alignment horizontal="center" vertical="center" wrapText="1"/>
    </xf>
    <xf numFmtId="2" fontId="14" fillId="5" borderId="1" xfId="0" applyNumberFormat="1" applyFont="1" applyFill="1" applyBorder="1" applyAlignment="1">
      <alignment horizontal="center" vertical="center" wrapText="1"/>
    </xf>
    <xf numFmtId="2" fontId="15" fillId="5" borderId="1" xfId="0" applyNumberFormat="1"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0" fontId="7" fillId="0" borderId="1" xfId="0" applyFont="1" applyBorder="1" applyAlignment="1" applyProtection="1">
      <alignment horizontal="left" vertical="center" wrapText="1"/>
      <protection locked="0"/>
    </xf>
    <xf numFmtId="2" fontId="2" fillId="0" borderId="1" xfId="0" applyNumberFormat="1" applyFont="1" applyBorder="1" applyAlignment="1" applyProtection="1">
      <alignment horizontal="center" vertical="center" wrapText="1"/>
      <protection locked="0"/>
    </xf>
    <xf numFmtId="1" fontId="2" fillId="0" borderId="1" xfId="0" applyNumberFormat="1" applyFont="1" applyBorder="1" applyAlignment="1" applyProtection="1">
      <alignment horizontal="center" vertical="center" wrapText="1"/>
      <protection locked="0"/>
    </xf>
    <xf numFmtId="0" fontId="6" fillId="0" borderId="1" xfId="0" applyFont="1" applyBorder="1" applyAlignment="1" applyProtection="1">
      <alignment vertical="center" wrapText="1"/>
      <protection locked="0"/>
    </xf>
    <xf numFmtId="0" fontId="2" fillId="0" borderId="1" xfId="0" applyFont="1" applyBorder="1" applyAlignment="1" applyProtection="1">
      <alignment vertical="center" wrapText="1"/>
      <protection locked="0"/>
    </xf>
    <xf numFmtId="2" fontId="2" fillId="0" borderId="1" xfId="1" applyNumberFormat="1" applyFont="1" applyFill="1" applyBorder="1" applyAlignment="1" applyProtection="1">
      <alignment horizontal="center" vertical="center" wrapText="1"/>
      <protection locked="0"/>
    </xf>
    <xf numFmtId="0" fontId="8" fillId="0" borderId="1" xfId="0" applyFont="1" applyBorder="1" applyAlignment="1" applyProtection="1">
      <alignment vertical="center" wrapText="1"/>
      <protection locked="0"/>
    </xf>
    <xf numFmtId="4" fontId="3" fillId="4" borderId="1" xfId="1" applyNumberFormat="1" applyFont="1" applyFill="1" applyBorder="1" applyAlignment="1" applyProtection="1">
      <alignment horizontal="center" vertical="center" wrapText="1"/>
    </xf>
    <xf numFmtId="4" fontId="2" fillId="7" borderId="1" xfId="1" applyNumberFormat="1" applyFont="1" applyFill="1" applyBorder="1" applyAlignment="1" applyProtection="1">
      <alignment horizontal="center" vertical="center" wrapText="1"/>
    </xf>
    <xf numFmtId="4" fontId="3" fillId="6" borderId="1" xfId="1" applyNumberFormat="1" applyFont="1" applyFill="1" applyBorder="1" applyAlignment="1" applyProtection="1">
      <alignment horizontal="center" vertical="center" wrapText="1"/>
    </xf>
    <xf numFmtId="4" fontId="3" fillId="0" borderId="0" xfId="1" applyNumberFormat="1" applyFont="1" applyFill="1" applyBorder="1" applyAlignment="1" applyProtection="1">
      <alignment vertical="center" wrapText="1"/>
    </xf>
    <xf numFmtId="2" fontId="5" fillId="5" borderId="1" xfId="1" applyNumberFormat="1" applyFont="1" applyFill="1" applyBorder="1" applyAlignment="1" applyProtection="1">
      <alignment horizontal="center" vertical="center" wrapText="1"/>
    </xf>
    <xf numFmtId="16" fontId="3" fillId="8" borderId="1" xfId="0" applyNumberFormat="1" applyFont="1" applyFill="1" applyBorder="1" applyAlignment="1">
      <alignment horizontal="center" vertical="center" wrapText="1"/>
    </xf>
    <xf numFmtId="0" fontId="3" fillId="8" borderId="1" xfId="0" applyFont="1" applyFill="1" applyBorder="1" applyAlignment="1" applyProtection="1">
      <alignment vertical="center" wrapText="1"/>
      <protection locked="0"/>
    </xf>
    <xf numFmtId="9" fontId="2" fillId="0" borderId="1" xfId="1" applyFont="1" applyFill="1" applyBorder="1" applyAlignment="1" applyProtection="1">
      <alignment horizontal="center" vertical="center" wrapText="1"/>
      <protection locked="0"/>
    </xf>
    <xf numFmtId="164" fontId="3" fillId="6" borderId="1" xfId="1" applyNumberFormat="1" applyFont="1" applyFill="1" applyBorder="1" applyAlignment="1" applyProtection="1">
      <alignment horizontal="center" vertical="center" wrapText="1"/>
    </xf>
    <xf numFmtId="9" fontId="6" fillId="3" borderId="1" xfId="1" applyFont="1" applyFill="1" applyBorder="1" applyAlignment="1" applyProtection="1">
      <alignment horizontal="center" vertical="center" wrapText="1"/>
    </xf>
    <xf numFmtId="0" fontId="13" fillId="5" borderId="1" xfId="0" applyFont="1" applyFill="1" applyBorder="1" applyAlignment="1">
      <alignment horizontal="center" vertical="center" wrapText="1"/>
    </xf>
    <xf numFmtId="0" fontId="2" fillId="2" borderId="1" xfId="0" applyFont="1" applyFill="1" applyBorder="1" applyAlignment="1" applyProtection="1">
      <alignment vertical="center" wrapText="1"/>
      <protection locked="0"/>
    </xf>
    <xf numFmtId="0" fontId="2" fillId="5" borderId="1" xfId="0" applyFont="1" applyFill="1" applyBorder="1" applyAlignment="1">
      <alignment vertical="center" wrapText="1"/>
    </xf>
    <xf numFmtId="2" fontId="19" fillId="0" borderId="1" xfId="0" applyNumberFormat="1" applyFont="1" applyBorder="1" applyAlignment="1" applyProtection="1">
      <alignment horizontal="center" vertical="center" wrapText="1"/>
      <protection locked="0"/>
    </xf>
    <xf numFmtId="9" fontId="2" fillId="0" borderId="0" xfId="0" applyNumberFormat="1" applyFont="1" applyAlignment="1">
      <alignment vertical="center" wrapText="1"/>
    </xf>
    <xf numFmtId="0" fontId="19" fillId="0" borderId="0" xfId="0" applyFont="1" applyAlignment="1">
      <alignment vertical="center" wrapText="1"/>
    </xf>
    <xf numFmtId="0" fontId="19" fillId="0" borderId="0" xfId="0" applyFont="1" applyAlignment="1">
      <alignment horizontal="left" vertical="center"/>
    </xf>
    <xf numFmtId="0" fontId="19" fillId="0" borderId="0" xfId="0" applyFont="1" applyAlignment="1">
      <alignment horizontal="left" vertical="center" wrapText="1"/>
    </xf>
    <xf numFmtId="0" fontId="6" fillId="8" borderId="1" xfId="0" applyFont="1" applyFill="1" applyBorder="1" applyAlignment="1" applyProtection="1">
      <alignment vertical="center" wrapText="1"/>
      <protection locked="0"/>
    </xf>
    <xf numFmtId="3" fontId="2" fillId="0" borderId="1" xfId="1" applyNumberFormat="1" applyFont="1" applyFill="1" applyBorder="1" applyAlignment="1" applyProtection="1">
      <alignment horizontal="center" vertical="center" wrapText="1"/>
      <protection locked="0"/>
    </xf>
    <xf numFmtId="165" fontId="3" fillId="6" borderId="1" xfId="1" applyNumberFormat="1" applyFont="1" applyFill="1" applyBorder="1" applyAlignment="1" applyProtection="1">
      <alignment horizontal="center" vertical="center" wrapText="1"/>
    </xf>
    <xf numFmtId="0" fontId="5" fillId="5" borderId="1" xfId="0" applyFont="1" applyFill="1" applyBorder="1" applyAlignment="1">
      <alignment horizontal="center" vertical="center" wrapText="1"/>
    </xf>
    <xf numFmtId="0" fontId="18" fillId="0" borderId="0" xfId="0" applyFont="1" applyAlignment="1">
      <alignment horizontal="right" vertical="center" wrapText="1"/>
    </xf>
    <xf numFmtId="0" fontId="4" fillId="0" borderId="0" xfId="0" applyFont="1" applyAlignment="1" applyProtection="1">
      <alignment horizontal="center" vertical="center" wrapText="1"/>
      <protection locked="0"/>
    </xf>
    <xf numFmtId="0" fontId="12" fillId="2" borderId="0" xfId="0" applyFont="1" applyFill="1" applyAlignment="1">
      <alignment horizontal="center" vertical="center" wrapText="1"/>
    </xf>
    <xf numFmtId="0" fontId="16" fillId="2" borderId="0" xfId="0" applyFont="1" applyFill="1" applyAlignment="1">
      <alignment horizontal="center" vertical="center" wrapText="1"/>
    </xf>
    <xf numFmtId="0" fontId="3" fillId="8" borderId="2"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6"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6" fillId="3" borderId="4" xfId="0" applyFont="1" applyFill="1" applyBorder="1" applyAlignment="1">
      <alignment horizontal="center" vertical="center" textRotation="180" wrapText="1"/>
    </xf>
    <xf numFmtId="0" fontId="6" fillId="3" borderId="5" xfId="0" applyFont="1" applyFill="1" applyBorder="1" applyAlignment="1">
      <alignment horizontal="center" vertical="center" textRotation="180" wrapText="1"/>
    </xf>
    <xf numFmtId="0" fontId="20" fillId="3" borderId="6" xfId="0" applyFont="1" applyFill="1" applyBorder="1" applyAlignment="1">
      <alignment horizontal="center" vertical="center" wrapText="1"/>
    </xf>
    <xf numFmtId="0" fontId="20" fillId="3" borderId="7"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3" fillId="8" borderId="1" xfId="0" applyFont="1" applyFill="1" applyBorder="1" applyAlignment="1">
      <alignment horizontal="center" vertical="center" wrapText="1"/>
    </xf>
    <xf numFmtId="164" fontId="3" fillId="6" borderId="1" xfId="1" applyNumberFormat="1" applyFont="1" applyFill="1" applyBorder="1" applyAlignment="1" applyProtection="1">
      <alignment horizontal="center" vertical="center" wrapText="1"/>
    </xf>
    <xf numFmtId="9" fontId="3" fillId="8" borderId="1" xfId="1" applyFont="1" applyFill="1" applyBorder="1" applyAlignment="1" applyProtection="1">
      <alignment horizontal="center" vertical="center" wrapText="1"/>
    </xf>
    <xf numFmtId="166" fontId="2" fillId="0" borderId="1" xfId="0" applyNumberFormat="1" applyFont="1" applyBorder="1" applyAlignment="1" applyProtection="1">
      <alignment horizontal="center" vertical="center" wrapText="1"/>
      <protection locked="0"/>
    </xf>
  </cellXfs>
  <cellStyles count="2">
    <cellStyle name="Normal" xfId="0" builtinId="0"/>
    <cellStyle name="Percent" xfId="1" builtinId="5"/>
  </cellStyles>
  <dxfs count="3">
    <dxf>
      <font>
        <color rgb="FF9C0006"/>
      </font>
      <fill>
        <patternFill>
          <bgColor rgb="FFFFC7CE"/>
        </patternFill>
      </fill>
    </dxf>
    <dxf>
      <fill>
        <patternFill>
          <bgColor rgb="FFFF0000"/>
        </patternFill>
      </fill>
    </dxf>
    <dxf>
      <font>
        <color rgb="FF9C0006"/>
      </font>
      <fill>
        <patternFill>
          <bgColor rgb="FFFFC7CE"/>
        </patternFill>
      </fill>
    </dxf>
  </dxfs>
  <tableStyles count="0" defaultTableStyle="TableStyleMedium2" defaultPivotStyle="PivotStyleLight16"/>
  <colors>
    <mruColors>
      <color rgb="FFCCFFFF"/>
      <color rgb="FF99FFCC"/>
      <color rgb="FF66FFFF"/>
      <color rgb="FF66CCFF"/>
      <color rgb="FF00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552450</xdr:colOff>
      <xdr:row>13</xdr:row>
      <xdr:rowOff>0</xdr:rowOff>
    </xdr:from>
    <xdr:to>
      <xdr:col>12</xdr:col>
      <xdr:colOff>314325</xdr:colOff>
      <xdr:row>17</xdr:row>
      <xdr:rowOff>9525</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1363325" y="2905125"/>
          <a:ext cx="22002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v-LV" sz="1600">
              <a:solidFill>
                <a:srgbClr val="FF0000"/>
              </a:solidFill>
            </a:rPr>
            <a:t>Nevajadzīgās rindas ieteicams aizslēpt (Hide)! </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5"/>
  <sheetViews>
    <sheetView showGridLines="0" tabSelected="1" topLeftCell="A33" zoomScaleNormal="100" workbookViewId="0">
      <selection activeCell="G50" sqref="G50"/>
    </sheetView>
  </sheetViews>
  <sheetFormatPr defaultRowHeight="12.75" x14ac:dyDescent="0.25"/>
  <cols>
    <col min="1" max="1" width="6.85546875" style="2" customWidth="1"/>
    <col min="2" max="2" width="36.140625" style="1" customWidth="1"/>
    <col min="3" max="3" width="12.42578125" style="3" customWidth="1"/>
    <col min="4" max="4" width="9.7109375" style="12" customWidth="1"/>
    <col min="5" max="5" width="4.85546875" style="3" bestFit="1" customWidth="1"/>
    <col min="6" max="6" width="7.85546875" style="3" customWidth="1"/>
    <col min="7" max="7" width="9.140625" style="3" customWidth="1"/>
    <col min="8" max="8" width="36.5703125" style="1" customWidth="1"/>
    <col min="9" max="20" width="9.140625" style="1"/>
    <col min="21" max="21" width="0" style="1" hidden="1" customWidth="1"/>
    <col min="22" max="246" width="9.140625" style="1"/>
    <col min="247" max="247" width="2.85546875" style="1" customWidth="1"/>
    <col min="248" max="248" width="4.5703125" style="1" customWidth="1"/>
    <col min="249" max="249" width="44" style="1" customWidth="1"/>
    <col min="250" max="250" width="19.85546875" style="1" customWidth="1"/>
    <col min="251" max="253" width="12.85546875" style="1" customWidth="1"/>
    <col min="254" max="254" width="11.5703125" style="1" customWidth="1"/>
    <col min="255" max="255" width="12.42578125" style="1" customWidth="1"/>
    <col min="256" max="256" width="31.42578125" style="1" customWidth="1"/>
    <col min="257" max="257" width="24.42578125" style="1" customWidth="1"/>
    <col min="258" max="502" width="9.140625" style="1"/>
    <col min="503" max="503" width="2.85546875" style="1" customWidth="1"/>
    <col min="504" max="504" width="4.5703125" style="1" customWidth="1"/>
    <col min="505" max="505" width="44" style="1" customWidth="1"/>
    <col min="506" max="506" width="19.85546875" style="1" customWidth="1"/>
    <col min="507" max="509" width="12.85546875" style="1" customWidth="1"/>
    <col min="510" max="510" width="11.5703125" style="1" customWidth="1"/>
    <col min="511" max="511" width="12.42578125" style="1" customWidth="1"/>
    <col min="512" max="512" width="31.42578125" style="1" customWidth="1"/>
    <col min="513" max="513" width="24.42578125" style="1" customWidth="1"/>
    <col min="514" max="758" width="9.140625" style="1"/>
    <col min="759" max="759" width="2.85546875" style="1" customWidth="1"/>
    <col min="760" max="760" width="4.5703125" style="1" customWidth="1"/>
    <col min="761" max="761" width="44" style="1" customWidth="1"/>
    <col min="762" max="762" width="19.85546875" style="1" customWidth="1"/>
    <col min="763" max="765" width="12.85546875" style="1" customWidth="1"/>
    <col min="766" max="766" width="11.5703125" style="1" customWidth="1"/>
    <col min="767" max="767" width="12.42578125" style="1" customWidth="1"/>
    <col min="768" max="768" width="31.42578125" style="1" customWidth="1"/>
    <col min="769" max="769" width="24.42578125" style="1" customWidth="1"/>
    <col min="770" max="1014" width="9.140625" style="1"/>
    <col min="1015" max="1015" width="2.85546875" style="1" customWidth="1"/>
    <col min="1016" max="1016" width="4.5703125" style="1" customWidth="1"/>
    <col min="1017" max="1017" width="44" style="1" customWidth="1"/>
    <col min="1018" max="1018" width="19.85546875" style="1" customWidth="1"/>
    <col min="1019" max="1021" width="12.85546875" style="1" customWidth="1"/>
    <col min="1022" max="1022" width="11.5703125" style="1" customWidth="1"/>
    <col min="1023" max="1023" width="12.42578125" style="1" customWidth="1"/>
    <col min="1024" max="1024" width="31.42578125" style="1" customWidth="1"/>
    <col min="1025" max="1025" width="24.42578125" style="1" customWidth="1"/>
    <col min="1026" max="1270" width="9.140625" style="1"/>
    <col min="1271" max="1271" width="2.85546875" style="1" customWidth="1"/>
    <col min="1272" max="1272" width="4.5703125" style="1" customWidth="1"/>
    <col min="1273" max="1273" width="44" style="1" customWidth="1"/>
    <col min="1274" max="1274" width="19.85546875" style="1" customWidth="1"/>
    <col min="1275" max="1277" width="12.85546875" style="1" customWidth="1"/>
    <col min="1278" max="1278" width="11.5703125" style="1" customWidth="1"/>
    <col min="1279" max="1279" width="12.42578125" style="1" customWidth="1"/>
    <col min="1280" max="1280" width="31.42578125" style="1" customWidth="1"/>
    <col min="1281" max="1281" width="24.42578125" style="1" customWidth="1"/>
    <col min="1282" max="1526" width="9.140625" style="1"/>
    <col min="1527" max="1527" width="2.85546875" style="1" customWidth="1"/>
    <col min="1528" max="1528" width="4.5703125" style="1" customWidth="1"/>
    <col min="1529" max="1529" width="44" style="1" customWidth="1"/>
    <col min="1530" max="1530" width="19.85546875" style="1" customWidth="1"/>
    <col min="1531" max="1533" width="12.85546875" style="1" customWidth="1"/>
    <col min="1534" max="1534" width="11.5703125" style="1" customWidth="1"/>
    <col min="1535" max="1535" width="12.42578125" style="1" customWidth="1"/>
    <col min="1536" max="1536" width="31.42578125" style="1" customWidth="1"/>
    <col min="1537" max="1537" width="24.42578125" style="1" customWidth="1"/>
    <col min="1538" max="1782" width="9.140625" style="1"/>
    <col min="1783" max="1783" width="2.85546875" style="1" customWidth="1"/>
    <col min="1784" max="1784" width="4.5703125" style="1" customWidth="1"/>
    <col min="1785" max="1785" width="44" style="1" customWidth="1"/>
    <col min="1786" max="1786" width="19.85546875" style="1" customWidth="1"/>
    <col min="1787" max="1789" width="12.85546875" style="1" customWidth="1"/>
    <col min="1790" max="1790" width="11.5703125" style="1" customWidth="1"/>
    <col min="1791" max="1791" width="12.42578125" style="1" customWidth="1"/>
    <col min="1792" max="1792" width="31.42578125" style="1" customWidth="1"/>
    <col min="1793" max="1793" width="24.42578125" style="1" customWidth="1"/>
    <col min="1794" max="2038" width="9.140625" style="1"/>
    <col min="2039" max="2039" width="2.85546875" style="1" customWidth="1"/>
    <col min="2040" max="2040" width="4.5703125" style="1" customWidth="1"/>
    <col min="2041" max="2041" width="44" style="1" customWidth="1"/>
    <col min="2042" max="2042" width="19.85546875" style="1" customWidth="1"/>
    <col min="2043" max="2045" width="12.85546875" style="1" customWidth="1"/>
    <col min="2046" max="2046" width="11.5703125" style="1" customWidth="1"/>
    <col min="2047" max="2047" width="12.42578125" style="1" customWidth="1"/>
    <col min="2048" max="2048" width="31.42578125" style="1" customWidth="1"/>
    <col min="2049" max="2049" width="24.42578125" style="1" customWidth="1"/>
    <col min="2050" max="2294" width="9.140625" style="1"/>
    <col min="2295" max="2295" width="2.85546875" style="1" customWidth="1"/>
    <col min="2296" max="2296" width="4.5703125" style="1" customWidth="1"/>
    <col min="2297" max="2297" width="44" style="1" customWidth="1"/>
    <col min="2298" max="2298" width="19.85546875" style="1" customWidth="1"/>
    <col min="2299" max="2301" width="12.85546875" style="1" customWidth="1"/>
    <col min="2302" max="2302" width="11.5703125" style="1" customWidth="1"/>
    <col min="2303" max="2303" width="12.42578125" style="1" customWidth="1"/>
    <col min="2304" max="2304" width="31.42578125" style="1" customWidth="1"/>
    <col min="2305" max="2305" width="24.42578125" style="1" customWidth="1"/>
    <col min="2306" max="2550" width="9.140625" style="1"/>
    <col min="2551" max="2551" width="2.85546875" style="1" customWidth="1"/>
    <col min="2552" max="2552" width="4.5703125" style="1" customWidth="1"/>
    <col min="2553" max="2553" width="44" style="1" customWidth="1"/>
    <col min="2554" max="2554" width="19.85546875" style="1" customWidth="1"/>
    <col min="2555" max="2557" width="12.85546875" style="1" customWidth="1"/>
    <col min="2558" max="2558" width="11.5703125" style="1" customWidth="1"/>
    <col min="2559" max="2559" width="12.42578125" style="1" customWidth="1"/>
    <col min="2560" max="2560" width="31.42578125" style="1" customWidth="1"/>
    <col min="2561" max="2561" width="24.42578125" style="1" customWidth="1"/>
    <col min="2562" max="2806" width="9.140625" style="1"/>
    <col min="2807" max="2807" width="2.85546875" style="1" customWidth="1"/>
    <col min="2808" max="2808" width="4.5703125" style="1" customWidth="1"/>
    <col min="2809" max="2809" width="44" style="1" customWidth="1"/>
    <col min="2810" max="2810" width="19.85546875" style="1" customWidth="1"/>
    <col min="2811" max="2813" width="12.85546875" style="1" customWidth="1"/>
    <col min="2814" max="2814" width="11.5703125" style="1" customWidth="1"/>
    <col min="2815" max="2815" width="12.42578125" style="1" customWidth="1"/>
    <col min="2816" max="2816" width="31.42578125" style="1" customWidth="1"/>
    <col min="2817" max="2817" width="24.42578125" style="1" customWidth="1"/>
    <col min="2818" max="3062" width="9.140625" style="1"/>
    <col min="3063" max="3063" width="2.85546875" style="1" customWidth="1"/>
    <col min="3064" max="3064" width="4.5703125" style="1" customWidth="1"/>
    <col min="3065" max="3065" width="44" style="1" customWidth="1"/>
    <col min="3066" max="3066" width="19.85546875" style="1" customWidth="1"/>
    <col min="3067" max="3069" width="12.85546875" style="1" customWidth="1"/>
    <col min="3070" max="3070" width="11.5703125" style="1" customWidth="1"/>
    <col min="3071" max="3071" width="12.42578125" style="1" customWidth="1"/>
    <col min="3072" max="3072" width="31.42578125" style="1" customWidth="1"/>
    <col min="3073" max="3073" width="24.42578125" style="1" customWidth="1"/>
    <col min="3074" max="3318" width="9.140625" style="1"/>
    <col min="3319" max="3319" width="2.85546875" style="1" customWidth="1"/>
    <col min="3320" max="3320" width="4.5703125" style="1" customWidth="1"/>
    <col min="3321" max="3321" width="44" style="1" customWidth="1"/>
    <col min="3322" max="3322" width="19.85546875" style="1" customWidth="1"/>
    <col min="3323" max="3325" width="12.85546875" style="1" customWidth="1"/>
    <col min="3326" max="3326" width="11.5703125" style="1" customWidth="1"/>
    <col min="3327" max="3327" width="12.42578125" style="1" customWidth="1"/>
    <col min="3328" max="3328" width="31.42578125" style="1" customWidth="1"/>
    <col min="3329" max="3329" width="24.42578125" style="1" customWidth="1"/>
    <col min="3330" max="3574" width="9.140625" style="1"/>
    <col min="3575" max="3575" width="2.85546875" style="1" customWidth="1"/>
    <col min="3576" max="3576" width="4.5703125" style="1" customWidth="1"/>
    <col min="3577" max="3577" width="44" style="1" customWidth="1"/>
    <col min="3578" max="3578" width="19.85546875" style="1" customWidth="1"/>
    <col min="3579" max="3581" width="12.85546875" style="1" customWidth="1"/>
    <col min="3582" max="3582" width="11.5703125" style="1" customWidth="1"/>
    <col min="3583" max="3583" width="12.42578125" style="1" customWidth="1"/>
    <col min="3584" max="3584" width="31.42578125" style="1" customWidth="1"/>
    <col min="3585" max="3585" width="24.42578125" style="1" customWidth="1"/>
    <col min="3586" max="3830" width="9.140625" style="1"/>
    <col min="3831" max="3831" width="2.85546875" style="1" customWidth="1"/>
    <col min="3832" max="3832" width="4.5703125" style="1" customWidth="1"/>
    <col min="3833" max="3833" width="44" style="1" customWidth="1"/>
    <col min="3834" max="3834" width="19.85546875" style="1" customWidth="1"/>
    <col min="3835" max="3837" width="12.85546875" style="1" customWidth="1"/>
    <col min="3838" max="3838" width="11.5703125" style="1" customWidth="1"/>
    <col min="3839" max="3839" width="12.42578125" style="1" customWidth="1"/>
    <col min="3840" max="3840" width="31.42578125" style="1" customWidth="1"/>
    <col min="3841" max="3841" width="24.42578125" style="1" customWidth="1"/>
    <col min="3842" max="4086" width="9.140625" style="1"/>
    <col min="4087" max="4087" width="2.85546875" style="1" customWidth="1"/>
    <col min="4088" max="4088" width="4.5703125" style="1" customWidth="1"/>
    <col min="4089" max="4089" width="44" style="1" customWidth="1"/>
    <col min="4090" max="4090" width="19.85546875" style="1" customWidth="1"/>
    <col min="4091" max="4093" width="12.85546875" style="1" customWidth="1"/>
    <col min="4094" max="4094" width="11.5703125" style="1" customWidth="1"/>
    <col min="4095" max="4095" width="12.42578125" style="1" customWidth="1"/>
    <col min="4096" max="4096" width="31.42578125" style="1" customWidth="1"/>
    <col min="4097" max="4097" width="24.42578125" style="1" customWidth="1"/>
    <col min="4098" max="4342" width="9.140625" style="1"/>
    <col min="4343" max="4343" width="2.85546875" style="1" customWidth="1"/>
    <col min="4344" max="4344" width="4.5703125" style="1" customWidth="1"/>
    <col min="4345" max="4345" width="44" style="1" customWidth="1"/>
    <col min="4346" max="4346" width="19.85546875" style="1" customWidth="1"/>
    <col min="4347" max="4349" width="12.85546875" style="1" customWidth="1"/>
    <col min="4350" max="4350" width="11.5703125" style="1" customWidth="1"/>
    <col min="4351" max="4351" width="12.42578125" style="1" customWidth="1"/>
    <col min="4352" max="4352" width="31.42578125" style="1" customWidth="1"/>
    <col min="4353" max="4353" width="24.42578125" style="1" customWidth="1"/>
    <col min="4354" max="4598" width="9.140625" style="1"/>
    <col min="4599" max="4599" width="2.85546875" style="1" customWidth="1"/>
    <col min="4600" max="4600" width="4.5703125" style="1" customWidth="1"/>
    <col min="4601" max="4601" width="44" style="1" customWidth="1"/>
    <col min="4602" max="4602" width="19.85546875" style="1" customWidth="1"/>
    <col min="4603" max="4605" width="12.85546875" style="1" customWidth="1"/>
    <col min="4606" max="4606" width="11.5703125" style="1" customWidth="1"/>
    <col min="4607" max="4607" width="12.42578125" style="1" customWidth="1"/>
    <col min="4608" max="4608" width="31.42578125" style="1" customWidth="1"/>
    <col min="4609" max="4609" width="24.42578125" style="1" customWidth="1"/>
    <col min="4610" max="4854" width="9.140625" style="1"/>
    <col min="4855" max="4855" width="2.85546875" style="1" customWidth="1"/>
    <col min="4856" max="4856" width="4.5703125" style="1" customWidth="1"/>
    <col min="4857" max="4857" width="44" style="1" customWidth="1"/>
    <col min="4858" max="4858" width="19.85546875" style="1" customWidth="1"/>
    <col min="4859" max="4861" width="12.85546875" style="1" customWidth="1"/>
    <col min="4862" max="4862" width="11.5703125" style="1" customWidth="1"/>
    <col min="4863" max="4863" width="12.42578125" style="1" customWidth="1"/>
    <col min="4864" max="4864" width="31.42578125" style="1" customWidth="1"/>
    <col min="4865" max="4865" width="24.42578125" style="1" customWidth="1"/>
    <col min="4866" max="5110" width="9.140625" style="1"/>
    <col min="5111" max="5111" width="2.85546875" style="1" customWidth="1"/>
    <col min="5112" max="5112" width="4.5703125" style="1" customWidth="1"/>
    <col min="5113" max="5113" width="44" style="1" customWidth="1"/>
    <col min="5114" max="5114" width="19.85546875" style="1" customWidth="1"/>
    <col min="5115" max="5117" width="12.85546875" style="1" customWidth="1"/>
    <col min="5118" max="5118" width="11.5703125" style="1" customWidth="1"/>
    <col min="5119" max="5119" width="12.42578125" style="1" customWidth="1"/>
    <col min="5120" max="5120" width="31.42578125" style="1" customWidth="1"/>
    <col min="5121" max="5121" width="24.42578125" style="1" customWidth="1"/>
    <col min="5122" max="5366" width="9.140625" style="1"/>
    <col min="5367" max="5367" width="2.85546875" style="1" customWidth="1"/>
    <col min="5368" max="5368" width="4.5703125" style="1" customWidth="1"/>
    <col min="5369" max="5369" width="44" style="1" customWidth="1"/>
    <col min="5370" max="5370" width="19.85546875" style="1" customWidth="1"/>
    <col min="5371" max="5373" width="12.85546875" style="1" customWidth="1"/>
    <col min="5374" max="5374" width="11.5703125" style="1" customWidth="1"/>
    <col min="5375" max="5375" width="12.42578125" style="1" customWidth="1"/>
    <col min="5376" max="5376" width="31.42578125" style="1" customWidth="1"/>
    <col min="5377" max="5377" width="24.42578125" style="1" customWidth="1"/>
    <col min="5378" max="5622" width="9.140625" style="1"/>
    <col min="5623" max="5623" width="2.85546875" style="1" customWidth="1"/>
    <col min="5624" max="5624" width="4.5703125" style="1" customWidth="1"/>
    <col min="5625" max="5625" width="44" style="1" customWidth="1"/>
    <col min="5626" max="5626" width="19.85546875" style="1" customWidth="1"/>
    <col min="5627" max="5629" width="12.85546875" style="1" customWidth="1"/>
    <col min="5630" max="5630" width="11.5703125" style="1" customWidth="1"/>
    <col min="5631" max="5631" width="12.42578125" style="1" customWidth="1"/>
    <col min="5632" max="5632" width="31.42578125" style="1" customWidth="1"/>
    <col min="5633" max="5633" width="24.42578125" style="1" customWidth="1"/>
    <col min="5634" max="5878" width="9.140625" style="1"/>
    <col min="5879" max="5879" width="2.85546875" style="1" customWidth="1"/>
    <col min="5880" max="5880" width="4.5703125" style="1" customWidth="1"/>
    <col min="5881" max="5881" width="44" style="1" customWidth="1"/>
    <col min="5882" max="5882" width="19.85546875" style="1" customWidth="1"/>
    <col min="5883" max="5885" width="12.85546875" style="1" customWidth="1"/>
    <col min="5886" max="5886" width="11.5703125" style="1" customWidth="1"/>
    <col min="5887" max="5887" width="12.42578125" style="1" customWidth="1"/>
    <col min="5888" max="5888" width="31.42578125" style="1" customWidth="1"/>
    <col min="5889" max="5889" width="24.42578125" style="1" customWidth="1"/>
    <col min="5890" max="6134" width="9.140625" style="1"/>
    <col min="6135" max="6135" width="2.85546875" style="1" customWidth="1"/>
    <col min="6136" max="6136" width="4.5703125" style="1" customWidth="1"/>
    <col min="6137" max="6137" width="44" style="1" customWidth="1"/>
    <col min="6138" max="6138" width="19.85546875" style="1" customWidth="1"/>
    <col min="6139" max="6141" width="12.85546875" style="1" customWidth="1"/>
    <col min="6142" max="6142" width="11.5703125" style="1" customWidth="1"/>
    <col min="6143" max="6143" width="12.42578125" style="1" customWidth="1"/>
    <col min="6144" max="6144" width="31.42578125" style="1" customWidth="1"/>
    <col min="6145" max="6145" width="24.42578125" style="1" customWidth="1"/>
    <col min="6146" max="6390" width="9.140625" style="1"/>
    <col min="6391" max="6391" width="2.85546875" style="1" customWidth="1"/>
    <col min="6392" max="6392" width="4.5703125" style="1" customWidth="1"/>
    <col min="6393" max="6393" width="44" style="1" customWidth="1"/>
    <col min="6394" max="6394" width="19.85546875" style="1" customWidth="1"/>
    <col min="6395" max="6397" width="12.85546875" style="1" customWidth="1"/>
    <col min="6398" max="6398" width="11.5703125" style="1" customWidth="1"/>
    <col min="6399" max="6399" width="12.42578125" style="1" customWidth="1"/>
    <col min="6400" max="6400" width="31.42578125" style="1" customWidth="1"/>
    <col min="6401" max="6401" width="24.42578125" style="1" customWidth="1"/>
    <col min="6402" max="6646" width="9.140625" style="1"/>
    <col min="6647" max="6647" width="2.85546875" style="1" customWidth="1"/>
    <col min="6648" max="6648" width="4.5703125" style="1" customWidth="1"/>
    <col min="6649" max="6649" width="44" style="1" customWidth="1"/>
    <col min="6650" max="6650" width="19.85546875" style="1" customWidth="1"/>
    <col min="6651" max="6653" width="12.85546875" style="1" customWidth="1"/>
    <col min="6654" max="6654" width="11.5703125" style="1" customWidth="1"/>
    <col min="6655" max="6655" width="12.42578125" style="1" customWidth="1"/>
    <col min="6656" max="6656" width="31.42578125" style="1" customWidth="1"/>
    <col min="6657" max="6657" width="24.42578125" style="1" customWidth="1"/>
    <col min="6658" max="6902" width="9.140625" style="1"/>
    <col min="6903" max="6903" width="2.85546875" style="1" customWidth="1"/>
    <col min="6904" max="6904" width="4.5703125" style="1" customWidth="1"/>
    <col min="6905" max="6905" width="44" style="1" customWidth="1"/>
    <col min="6906" max="6906" width="19.85546875" style="1" customWidth="1"/>
    <col min="6907" max="6909" width="12.85546875" style="1" customWidth="1"/>
    <col min="6910" max="6910" width="11.5703125" style="1" customWidth="1"/>
    <col min="6911" max="6911" width="12.42578125" style="1" customWidth="1"/>
    <col min="6912" max="6912" width="31.42578125" style="1" customWidth="1"/>
    <col min="6913" max="6913" width="24.42578125" style="1" customWidth="1"/>
    <col min="6914" max="7158" width="9.140625" style="1"/>
    <col min="7159" max="7159" width="2.85546875" style="1" customWidth="1"/>
    <col min="7160" max="7160" width="4.5703125" style="1" customWidth="1"/>
    <col min="7161" max="7161" width="44" style="1" customWidth="1"/>
    <col min="7162" max="7162" width="19.85546875" style="1" customWidth="1"/>
    <col min="7163" max="7165" width="12.85546875" style="1" customWidth="1"/>
    <col min="7166" max="7166" width="11.5703125" style="1" customWidth="1"/>
    <col min="7167" max="7167" width="12.42578125" style="1" customWidth="1"/>
    <col min="7168" max="7168" width="31.42578125" style="1" customWidth="1"/>
    <col min="7169" max="7169" width="24.42578125" style="1" customWidth="1"/>
    <col min="7170" max="7414" width="9.140625" style="1"/>
    <col min="7415" max="7415" width="2.85546875" style="1" customWidth="1"/>
    <col min="7416" max="7416" width="4.5703125" style="1" customWidth="1"/>
    <col min="7417" max="7417" width="44" style="1" customWidth="1"/>
    <col min="7418" max="7418" width="19.85546875" style="1" customWidth="1"/>
    <col min="7419" max="7421" width="12.85546875" style="1" customWidth="1"/>
    <col min="7422" max="7422" width="11.5703125" style="1" customWidth="1"/>
    <col min="7423" max="7423" width="12.42578125" style="1" customWidth="1"/>
    <col min="7424" max="7424" width="31.42578125" style="1" customWidth="1"/>
    <col min="7425" max="7425" width="24.42578125" style="1" customWidth="1"/>
    <col min="7426" max="7670" width="9.140625" style="1"/>
    <col min="7671" max="7671" width="2.85546875" style="1" customWidth="1"/>
    <col min="7672" max="7672" width="4.5703125" style="1" customWidth="1"/>
    <col min="7673" max="7673" width="44" style="1" customWidth="1"/>
    <col min="7674" max="7674" width="19.85546875" style="1" customWidth="1"/>
    <col min="7675" max="7677" width="12.85546875" style="1" customWidth="1"/>
    <col min="7678" max="7678" width="11.5703125" style="1" customWidth="1"/>
    <col min="7679" max="7679" width="12.42578125" style="1" customWidth="1"/>
    <col min="7680" max="7680" width="31.42578125" style="1" customWidth="1"/>
    <col min="7681" max="7681" width="24.42578125" style="1" customWidth="1"/>
    <col min="7682" max="7926" width="9.140625" style="1"/>
    <col min="7927" max="7927" width="2.85546875" style="1" customWidth="1"/>
    <col min="7928" max="7928" width="4.5703125" style="1" customWidth="1"/>
    <col min="7929" max="7929" width="44" style="1" customWidth="1"/>
    <col min="7930" max="7930" width="19.85546875" style="1" customWidth="1"/>
    <col min="7931" max="7933" width="12.85546875" style="1" customWidth="1"/>
    <col min="7934" max="7934" width="11.5703125" style="1" customWidth="1"/>
    <col min="7935" max="7935" width="12.42578125" style="1" customWidth="1"/>
    <col min="7936" max="7936" width="31.42578125" style="1" customWidth="1"/>
    <col min="7937" max="7937" width="24.42578125" style="1" customWidth="1"/>
    <col min="7938" max="8182" width="9.140625" style="1"/>
    <col min="8183" max="8183" width="2.85546875" style="1" customWidth="1"/>
    <col min="8184" max="8184" width="4.5703125" style="1" customWidth="1"/>
    <col min="8185" max="8185" width="44" style="1" customWidth="1"/>
    <col min="8186" max="8186" width="19.85546875" style="1" customWidth="1"/>
    <col min="8187" max="8189" width="12.85546875" style="1" customWidth="1"/>
    <col min="8190" max="8190" width="11.5703125" style="1" customWidth="1"/>
    <col min="8191" max="8191" width="12.42578125" style="1" customWidth="1"/>
    <col min="8192" max="8192" width="31.42578125" style="1" customWidth="1"/>
    <col min="8193" max="8193" width="24.42578125" style="1" customWidth="1"/>
    <col min="8194" max="8438" width="9.140625" style="1"/>
    <col min="8439" max="8439" width="2.85546875" style="1" customWidth="1"/>
    <col min="8440" max="8440" width="4.5703125" style="1" customWidth="1"/>
    <col min="8441" max="8441" width="44" style="1" customWidth="1"/>
    <col min="8442" max="8442" width="19.85546875" style="1" customWidth="1"/>
    <col min="8443" max="8445" width="12.85546875" style="1" customWidth="1"/>
    <col min="8446" max="8446" width="11.5703125" style="1" customWidth="1"/>
    <col min="8447" max="8447" width="12.42578125" style="1" customWidth="1"/>
    <col min="8448" max="8448" width="31.42578125" style="1" customWidth="1"/>
    <col min="8449" max="8449" width="24.42578125" style="1" customWidth="1"/>
    <col min="8450" max="8694" width="9.140625" style="1"/>
    <col min="8695" max="8695" width="2.85546875" style="1" customWidth="1"/>
    <col min="8696" max="8696" width="4.5703125" style="1" customWidth="1"/>
    <col min="8697" max="8697" width="44" style="1" customWidth="1"/>
    <col min="8698" max="8698" width="19.85546875" style="1" customWidth="1"/>
    <col min="8699" max="8701" width="12.85546875" style="1" customWidth="1"/>
    <col min="8702" max="8702" width="11.5703125" style="1" customWidth="1"/>
    <col min="8703" max="8703" width="12.42578125" style="1" customWidth="1"/>
    <col min="8704" max="8704" width="31.42578125" style="1" customWidth="1"/>
    <col min="8705" max="8705" width="24.42578125" style="1" customWidth="1"/>
    <col min="8706" max="8950" width="9.140625" style="1"/>
    <col min="8951" max="8951" width="2.85546875" style="1" customWidth="1"/>
    <col min="8952" max="8952" width="4.5703125" style="1" customWidth="1"/>
    <col min="8953" max="8953" width="44" style="1" customWidth="1"/>
    <col min="8954" max="8954" width="19.85546875" style="1" customWidth="1"/>
    <col min="8955" max="8957" width="12.85546875" style="1" customWidth="1"/>
    <col min="8958" max="8958" width="11.5703125" style="1" customWidth="1"/>
    <col min="8959" max="8959" width="12.42578125" style="1" customWidth="1"/>
    <col min="8960" max="8960" width="31.42578125" style="1" customWidth="1"/>
    <col min="8961" max="8961" width="24.42578125" style="1" customWidth="1"/>
    <col min="8962" max="9206" width="9.140625" style="1"/>
    <col min="9207" max="9207" width="2.85546875" style="1" customWidth="1"/>
    <col min="9208" max="9208" width="4.5703125" style="1" customWidth="1"/>
    <col min="9209" max="9209" width="44" style="1" customWidth="1"/>
    <col min="9210" max="9210" width="19.85546875" style="1" customWidth="1"/>
    <col min="9211" max="9213" width="12.85546875" style="1" customWidth="1"/>
    <col min="9214" max="9214" width="11.5703125" style="1" customWidth="1"/>
    <col min="9215" max="9215" width="12.42578125" style="1" customWidth="1"/>
    <col min="9216" max="9216" width="31.42578125" style="1" customWidth="1"/>
    <col min="9217" max="9217" width="24.42578125" style="1" customWidth="1"/>
    <col min="9218" max="9462" width="9.140625" style="1"/>
    <col min="9463" max="9463" width="2.85546875" style="1" customWidth="1"/>
    <col min="9464" max="9464" width="4.5703125" style="1" customWidth="1"/>
    <col min="9465" max="9465" width="44" style="1" customWidth="1"/>
    <col min="9466" max="9466" width="19.85546875" style="1" customWidth="1"/>
    <col min="9467" max="9469" width="12.85546875" style="1" customWidth="1"/>
    <col min="9470" max="9470" width="11.5703125" style="1" customWidth="1"/>
    <col min="9471" max="9471" width="12.42578125" style="1" customWidth="1"/>
    <col min="9472" max="9472" width="31.42578125" style="1" customWidth="1"/>
    <col min="9473" max="9473" width="24.42578125" style="1" customWidth="1"/>
    <col min="9474" max="9718" width="9.140625" style="1"/>
    <col min="9719" max="9719" width="2.85546875" style="1" customWidth="1"/>
    <col min="9720" max="9720" width="4.5703125" style="1" customWidth="1"/>
    <col min="9721" max="9721" width="44" style="1" customWidth="1"/>
    <col min="9722" max="9722" width="19.85546875" style="1" customWidth="1"/>
    <col min="9723" max="9725" width="12.85546875" style="1" customWidth="1"/>
    <col min="9726" max="9726" width="11.5703125" style="1" customWidth="1"/>
    <col min="9727" max="9727" width="12.42578125" style="1" customWidth="1"/>
    <col min="9728" max="9728" width="31.42578125" style="1" customWidth="1"/>
    <col min="9729" max="9729" width="24.42578125" style="1" customWidth="1"/>
    <col min="9730" max="9974" width="9.140625" style="1"/>
    <col min="9975" max="9975" width="2.85546875" style="1" customWidth="1"/>
    <col min="9976" max="9976" width="4.5703125" style="1" customWidth="1"/>
    <col min="9977" max="9977" width="44" style="1" customWidth="1"/>
    <col min="9978" max="9978" width="19.85546875" style="1" customWidth="1"/>
    <col min="9979" max="9981" width="12.85546875" style="1" customWidth="1"/>
    <col min="9982" max="9982" width="11.5703125" style="1" customWidth="1"/>
    <col min="9983" max="9983" width="12.42578125" style="1" customWidth="1"/>
    <col min="9984" max="9984" width="31.42578125" style="1" customWidth="1"/>
    <col min="9985" max="9985" width="24.42578125" style="1" customWidth="1"/>
    <col min="9986" max="10230" width="9.140625" style="1"/>
    <col min="10231" max="10231" width="2.85546875" style="1" customWidth="1"/>
    <col min="10232" max="10232" width="4.5703125" style="1" customWidth="1"/>
    <col min="10233" max="10233" width="44" style="1" customWidth="1"/>
    <col min="10234" max="10234" width="19.85546875" style="1" customWidth="1"/>
    <col min="10235" max="10237" width="12.85546875" style="1" customWidth="1"/>
    <col min="10238" max="10238" width="11.5703125" style="1" customWidth="1"/>
    <col min="10239" max="10239" width="12.42578125" style="1" customWidth="1"/>
    <col min="10240" max="10240" width="31.42578125" style="1" customWidth="1"/>
    <col min="10241" max="10241" width="24.42578125" style="1" customWidth="1"/>
    <col min="10242" max="10486" width="9.140625" style="1"/>
    <col min="10487" max="10487" width="2.85546875" style="1" customWidth="1"/>
    <col min="10488" max="10488" width="4.5703125" style="1" customWidth="1"/>
    <col min="10489" max="10489" width="44" style="1" customWidth="1"/>
    <col min="10490" max="10490" width="19.85546875" style="1" customWidth="1"/>
    <col min="10491" max="10493" width="12.85546875" style="1" customWidth="1"/>
    <col min="10494" max="10494" width="11.5703125" style="1" customWidth="1"/>
    <col min="10495" max="10495" width="12.42578125" style="1" customWidth="1"/>
    <col min="10496" max="10496" width="31.42578125" style="1" customWidth="1"/>
    <col min="10497" max="10497" width="24.42578125" style="1" customWidth="1"/>
    <col min="10498" max="10742" width="9.140625" style="1"/>
    <col min="10743" max="10743" width="2.85546875" style="1" customWidth="1"/>
    <col min="10744" max="10744" width="4.5703125" style="1" customWidth="1"/>
    <col min="10745" max="10745" width="44" style="1" customWidth="1"/>
    <col min="10746" max="10746" width="19.85546875" style="1" customWidth="1"/>
    <col min="10747" max="10749" width="12.85546875" style="1" customWidth="1"/>
    <col min="10750" max="10750" width="11.5703125" style="1" customWidth="1"/>
    <col min="10751" max="10751" width="12.42578125" style="1" customWidth="1"/>
    <col min="10752" max="10752" width="31.42578125" style="1" customWidth="1"/>
    <col min="10753" max="10753" width="24.42578125" style="1" customWidth="1"/>
    <col min="10754" max="10998" width="9.140625" style="1"/>
    <col min="10999" max="10999" width="2.85546875" style="1" customWidth="1"/>
    <col min="11000" max="11000" width="4.5703125" style="1" customWidth="1"/>
    <col min="11001" max="11001" width="44" style="1" customWidth="1"/>
    <col min="11002" max="11002" width="19.85546875" style="1" customWidth="1"/>
    <col min="11003" max="11005" width="12.85546875" style="1" customWidth="1"/>
    <col min="11006" max="11006" width="11.5703125" style="1" customWidth="1"/>
    <col min="11007" max="11007" width="12.42578125" style="1" customWidth="1"/>
    <col min="11008" max="11008" width="31.42578125" style="1" customWidth="1"/>
    <col min="11009" max="11009" width="24.42578125" style="1" customWidth="1"/>
    <col min="11010" max="11254" width="9.140625" style="1"/>
    <col min="11255" max="11255" width="2.85546875" style="1" customWidth="1"/>
    <col min="11256" max="11256" width="4.5703125" style="1" customWidth="1"/>
    <col min="11257" max="11257" width="44" style="1" customWidth="1"/>
    <col min="11258" max="11258" width="19.85546875" style="1" customWidth="1"/>
    <col min="11259" max="11261" width="12.85546875" style="1" customWidth="1"/>
    <col min="11262" max="11262" width="11.5703125" style="1" customWidth="1"/>
    <col min="11263" max="11263" width="12.42578125" style="1" customWidth="1"/>
    <col min="11264" max="11264" width="31.42578125" style="1" customWidth="1"/>
    <col min="11265" max="11265" width="24.42578125" style="1" customWidth="1"/>
    <col min="11266" max="11510" width="9.140625" style="1"/>
    <col min="11511" max="11511" width="2.85546875" style="1" customWidth="1"/>
    <col min="11512" max="11512" width="4.5703125" style="1" customWidth="1"/>
    <col min="11513" max="11513" width="44" style="1" customWidth="1"/>
    <col min="11514" max="11514" width="19.85546875" style="1" customWidth="1"/>
    <col min="11515" max="11517" width="12.85546875" style="1" customWidth="1"/>
    <col min="11518" max="11518" width="11.5703125" style="1" customWidth="1"/>
    <col min="11519" max="11519" width="12.42578125" style="1" customWidth="1"/>
    <col min="11520" max="11520" width="31.42578125" style="1" customWidth="1"/>
    <col min="11521" max="11521" width="24.42578125" style="1" customWidth="1"/>
    <col min="11522" max="11766" width="9.140625" style="1"/>
    <col min="11767" max="11767" width="2.85546875" style="1" customWidth="1"/>
    <col min="11768" max="11768" width="4.5703125" style="1" customWidth="1"/>
    <col min="11769" max="11769" width="44" style="1" customWidth="1"/>
    <col min="11770" max="11770" width="19.85546875" style="1" customWidth="1"/>
    <col min="11771" max="11773" width="12.85546875" style="1" customWidth="1"/>
    <col min="11774" max="11774" width="11.5703125" style="1" customWidth="1"/>
    <col min="11775" max="11775" width="12.42578125" style="1" customWidth="1"/>
    <col min="11776" max="11776" width="31.42578125" style="1" customWidth="1"/>
    <col min="11777" max="11777" width="24.42578125" style="1" customWidth="1"/>
    <col min="11778" max="12022" width="9.140625" style="1"/>
    <col min="12023" max="12023" width="2.85546875" style="1" customWidth="1"/>
    <col min="12024" max="12024" width="4.5703125" style="1" customWidth="1"/>
    <col min="12025" max="12025" width="44" style="1" customWidth="1"/>
    <col min="12026" max="12026" width="19.85546875" style="1" customWidth="1"/>
    <col min="12027" max="12029" width="12.85546875" style="1" customWidth="1"/>
    <col min="12030" max="12030" width="11.5703125" style="1" customWidth="1"/>
    <col min="12031" max="12031" width="12.42578125" style="1" customWidth="1"/>
    <col min="12032" max="12032" width="31.42578125" style="1" customWidth="1"/>
    <col min="12033" max="12033" width="24.42578125" style="1" customWidth="1"/>
    <col min="12034" max="12278" width="9.140625" style="1"/>
    <col min="12279" max="12279" width="2.85546875" style="1" customWidth="1"/>
    <col min="12280" max="12280" width="4.5703125" style="1" customWidth="1"/>
    <col min="12281" max="12281" width="44" style="1" customWidth="1"/>
    <col min="12282" max="12282" width="19.85546875" style="1" customWidth="1"/>
    <col min="12283" max="12285" width="12.85546875" style="1" customWidth="1"/>
    <col min="12286" max="12286" width="11.5703125" style="1" customWidth="1"/>
    <col min="12287" max="12287" width="12.42578125" style="1" customWidth="1"/>
    <col min="12288" max="12288" width="31.42578125" style="1" customWidth="1"/>
    <col min="12289" max="12289" width="24.42578125" style="1" customWidth="1"/>
    <col min="12290" max="12534" width="9.140625" style="1"/>
    <col min="12535" max="12535" width="2.85546875" style="1" customWidth="1"/>
    <col min="12536" max="12536" width="4.5703125" style="1" customWidth="1"/>
    <col min="12537" max="12537" width="44" style="1" customWidth="1"/>
    <col min="12538" max="12538" width="19.85546875" style="1" customWidth="1"/>
    <col min="12539" max="12541" width="12.85546875" style="1" customWidth="1"/>
    <col min="12542" max="12542" width="11.5703125" style="1" customWidth="1"/>
    <col min="12543" max="12543" width="12.42578125" style="1" customWidth="1"/>
    <col min="12544" max="12544" width="31.42578125" style="1" customWidth="1"/>
    <col min="12545" max="12545" width="24.42578125" style="1" customWidth="1"/>
    <col min="12546" max="12790" width="9.140625" style="1"/>
    <col min="12791" max="12791" width="2.85546875" style="1" customWidth="1"/>
    <col min="12792" max="12792" width="4.5703125" style="1" customWidth="1"/>
    <col min="12793" max="12793" width="44" style="1" customWidth="1"/>
    <col min="12794" max="12794" width="19.85546875" style="1" customWidth="1"/>
    <col min="12795" max="12797" width="12.85546875" style="1" customWidth="1"/>
    <col min="12798" max="12798" width="11.5703125" style="1" customWidth="1"/>
    <col min="12799" max="12799" width="12.42578125" style="1" customWidth="1"/>
    <col min="12800" max="12800" width="31.42578125" style="1" customWidth="1"/>
    <col min="12801" max="12801" width="24.42578125" style="1" customWidth="1"/>
    <col min="12802" max="13046" width="9.140625" style="1"/>
    <col min="13047" max="13047" width="2.85546875" style="1" customWidth="1"/>
    <col min="13048" max="13048" width="4.5703125" style="1" customWidth="1"/>
    <col min="13049" max="13049" width="44" style="1" customWidth="1"/>
    <col min="13050" max="13050" width="19.85546875" style="1" customWidth="1"/>
    <col min="13051" max="13053" width="12.85546875" style="1" customWidth="1"/>
    <col min="13054" max="13054" width="11.5703125" style="1" customWidth="1"/>
    <col min="13055" max="13055" width="12.42578125" style="1" customWidth="1"/>
    <col min="13056" max="13056" width="31.42578125" style="1" customWidth="1"/>
    <col min="13057" max="13057" width="24.42578125" style="1" customWidth="1"/>
    <col min="13058" max="13302" width="9.140625" style="1"/>
    <col min="13303" max="13303" width="2.85546875" style="1" customWidth="1"/>
    <col min="13304" max="13304" width="4.5703125" style="1" customWidth="1"/>
    <col min="13305" max="13305" width="44" style="1" customWidth="1"/>
    <col min="13306" max="13306" width="19.85546875" style="1" customWidth="1"/>
    <col min="13307" max="13309" width="12.85546875" style="1" customWidth="1"/>
    <col min="13310" max="13310" width="11.5703125" style="1" customWidth="1"/>
    <col min="13311" max="13311" width="12.42578125" style="1" customWidth="1"/>
    <col min="13312" max="13312" width="31.42578125" style="1" customWidth="1"/>
    <col min="13313" max="13313" width="24.42578125" style="1" customWidth="1"/>
    <col min="13314" max="13558" width="9.140625" style="1"/>
    <col min="13559" max="13559" width="2.85546875" style="1" customWidth="1"/>
    <col min="13560" max="13560" width="4.5703125" style="1" customWidth="1"/>
    <col min="13561" max="13561" width="44" style="1" customWidth="1"/>
    <col min="13562" max="13562" width="19.85546875" style="1" customWidth="1"/>
    <col min="13563" max="13565" width="12.85546875" style="1" customWidth="1"/>
    <col min="13566" max="13566" width="11.5703125" style="1" customWidth="1"/>
    <col min="13567" max="13567" width="12.42578125" style="1" customWidth="1"/>
    <col min="13568" max="13568" width="31.42578125" style="1" customWidth="1"/>
    <col min="13569" max="13569" width="24.42578125" style="1" customWidth="1"/>
    <col min="13570" max="13814" width="9.140625" style="1"/>
    <col min="13815" max="13815" width="2.85546875" style="1" customWidth="1"/>
    <col min="13816" max="13816" width="4.5703125" style="1" customWidth="1"/>
    <col min="13817" max="13817" width="44" style="1" customWidth="1"/>
    <col min="13818" max="13818" width="19.85546875" style="1" customWidth="1"/>
    <col min="13819" max="13821" width="12.85546875" style="1" customWidth="1"/>
    <col min="13822" max="13822" width="11.5703125" style="1" customWidth="1"/>
    <col min="13823" max="13823" width="12.42578125" style="1" customWidth="1"/>
    <col min="13824" max="13824" width="31.42578125" style="1" customWidth="1"/>
    <col min="13825" max="13825" width="24.42578125" style="1" customWidth="1"/>
    <col min="13826" max="14070" width="9.140625" style="1"/>
    <col min="14071" max="14071" width="2.85546875" style="1" customWidth="1"/>
    <col min="14072" max="14072" width="4.5703125" style="1" customWidth="1"/>
    <col min="14073" max="14073" width="44" style="1" customWidth="1"/>
    <col min="14074" max="14074" width="19.85546875" style="1" customWidth="1"/>
    <col min="14075" max="14077" width="12.85546875" style="1" customWidth="1"/>
    <col min="14078" max="14078" width="11.5703125" style="1" customWidth="1"/>
    <col min="14079" max="14079" width="12.42578125" style="1" customWidth="1"/>
    <col min="14080" max="14080" width="31.42578125" style="1" customWidth="1"/>
    <col min="14081" max="14081" width="24.42578125" style="1" customWidth="1"/>
    <col min="14082" max="14326" width="9.140625" style="1"/>
    <col min="14327" max="14327" width="2.85546875" style="1" customWidth="1"/>
    <col min="14328" max="14328" width="4.5703125" style="1" customWidth="1"/>
    <col min="14329" max="14329" width="44" style="1" customWidth="1"/>
    <col min="14330" max="14330" width="19.85546875" style="1" customWidth="1"/>
    <col min="14331" max="14333" width="12.85546875" style="1" customWidth="1"/>
    <col min="14334" max="14334" width="11.5703125" style="1" customWidth="1"/>
    <col min="14335" max="14335" width="12.42578125" style="1" customWidth="1"/>
    <col min="14336" max="14336" width="31.42578125" style="1" customWidth="1"/>
    <col min="14337" max="14337" width="24.42578125" style="1" customWidth="1"/>
    <col min="14338" max="14582" width="9.140625" style="1"/>
    <col min="14583" max="14583" width="2.85546875" style="1" customWidth="1"/>
    <col min="14584" max="14584" width="4.5703125" style="1" customWidth="1"/>
    <col min="14585" max="14585" width="44" style="1" customWidth="1"/>
    <col min="14586" max="14586" width="19.85546875" style="1" customWidth="1"/>
    <col min="14587" max="14589" width="12.85546875" style="1" customWidth="1"/>
    <col min="14590" max="14590" width="11.5703125" style="1" customWidth="1"/>
    <col min="14591" max="14591" width="12.42578125" style="1" customWidth="1"/>
    <col min="14592" max="14592" width="31.42578125" style="1" customWidth="1"/>
    <col min="14593" max="14593" width="24.42578125" style="1" customWidth="1"/>
    <col min="14594" max="14838" width="9.140625" style="1"/>
    <col min="14839" max="14839" width="2.85546875" style="1" customWidth="1"/>
    <col min="14840" max="14840" width="4.5703125" style="1" customWidth="1"/>
    <col min="14841" max="14841" width="44" style="1" customWidth="1"/>
    <col min="14842" max="14842" width="19.85546875" style="1" customWidth="1"/>
    <col min="14843" max="14845" width="12.85546875" style="1" customWidth="1"/>
    <col min="14846" max="14846" width="11.5703125" style="1" customWidth="1"/>
    <col min="14847" max="14847" width="12.42578125" style="1" customWidth="1"/>
    <col min="14848" max="14848" width="31.42578125" style="1" customWidth="1"/>
    <col min="14849" max="14849" width="24.42578125" style="1" customWidth="1"/>
    <col min="14850" max="15094" width="9.140625" style="1"/>
    <col min="15095" max="15095" width="2.85546875" style="1" customWidth="1"/>
    <col min="15096" max="15096" width="4.5703125" style="1" customWidth="1"/>
    <col min="15097" max="15097" width="44" style="1" customWidth="1"/>
    <col min="15098" max="15098" width="19.85546875" style="1" customWidth="1"/>
    <col min="15099" max="15101" width="12.85546875" style="1" customWidth="1"/>
    <col min="15102" max="15102" width="11.5703125" style="1" customWidth="1"/>
    <col min="15103" max="15103" width="12.42578125" style="1" customWidth="1"/>
    <col min="15104" max="15104" width="31.42578125" style="1" customWidth="1"/>
    <col min="15105" max="15105" width="24.42578125" style="1" customWidth="1"/>
    <col min="15106" max="15350" width="9.140625" style="1"/>
    <col min="15351" max="15351" width="2.85546875" style="1" customWidth="1"/>
    <col min="15352" max="15352" width="4.5703125" style="1" customWidth="1"/>
    <col min="15353" max="15353" width="44" style="1" customWidth="1"/>
    <col min="15354" max="15354" width="19.85546875" style="1" customWidth="1"/>
    <col min="15355" max="15357" width="12.85546875" style="1" customWidth="1"/>
    <col min="15358" max="15358" width="11.5703125" style="1" customWidth="1"/>
    <col min="15359" max="15359" width="12.42578125" style="1" customWidth="1"/>
    <col min="15360" max="15360" width="31.42578125" style="1" customWidth="1"/>
    <col min="15361" max="15361" width="24.42578125" style="1" customWidth="1"/>
    <col min="15362" max="15606" width="9.140625" style="1"/>
    <col min="15607" max="15607" width="2.85546875" style="1" customWidth="1"/>
    <col min="15608" max="15608" width="4.5703125" style="1" customWidth="1"/>
    <col min="15609" max="15609" width="44" style="1" customWidth="1"/>
    <col min="15610" max="15610" width="19.85546875" style="1" customWidth="1"/>
    <col min="15611" max="15613" width="12.85546875" style="1" customWidth="1"/>
    <col min="15614" max="15614" width="11.5703125" style="1" customWidth="1"/>
    <col min="15615" max="15615" width="12.42578125" style="1" customWidth="1"/>
    <col min="15616" max="15616" width="31.42578125" style="1" customWidth="1"/>
    <col min="15617" max="15617" width="24.42578125" style="1" customWidth="1"/>
    <col min="15618" max="15862" width="9.140625" style="1"/>
    <col min="15863" max="15863" width="2.85546875" style="1" customWidth="1"/>
    <col min="15864" max="15864" width="4.5703125" style="1" customWidth="1"/>
    <col min="15865" max="15865" width="44" style="1" customWidth="1"/>
    <col min="15866" max="15866" width="19.85546875" style="1" customWidth="1"/>
    <col min="15867" max="15869" width="12.85546875" style="1" customWidth="1"/>
    <col min="15870" max="15870" width="11.5703125" style="1" customWidth="1"/>
    <col min="15871" max="15871" width="12.42578125" style="1" customWidth="1"/>
    <col min="15872" max="15872" width="31.42578125" style="1" customWidth="1"/>
    <col min="15873" max="15873" width="24.42578125" style="1" customWidth="1"/>
    <col min="15874" max="16118" width="9.140625" style="1"/>
    <col min="16119" max="16119" width="2.85546875" style="1" customWidth="1"/>
    <col min="16120" max="16120" width="4.5703125" style="1" customWidth="1"/>
    <col min="16121" max="16121" width="44" style="1" customWidth="1"/>
    <col min="16122" max="16122" width="19.85546875" style="1" customWidth="1"/>
    <col min="16123" max="16125" width="12.85546875" style="1" customWidth="1"/>
    <col min="16126" max="16126" width="11.5703125" style="1" customWidth="1"/>
    <col min="16127" max="16127" width="12.42578125" style="1" customWidth="1"/>
    <col min="16128" max="16128" width="31.42578125" style="1" customWidth="1"/>
    <col min="16129" max="16129" width="24.42578125" style="1" customWidth="1"/>
    <col min="16130" max="16380" width="9.140625" style="1"/>
    <col min="16381" max="16384" width="9.140625" style="1" customWidth="1"/>
  </cols>
  <sheetData>
    <row r="1" spans="1:8" ht="40.700000000000003" customHeight="1" x14ac:dyDescent="0.25">
      <c r="D1" s="48" t="s">
        <v>72</v>
      </c>
      <c r="E1" s="48"/>
      <c r="F1" s="48"/>
      <c r="G1" s="48"/>
      <c r="H1" s="48"/>
    </row>
    <row r="2" spans="1:8" ht="9" customHeight="1" x14ac:dyDescent="0.25"/>
    <row r="3" spans="1:8" ht="15" customHeight="1" x14ac:dyDescent="0.25">
      <c r="A3" s="49" t="s">
        <v>64</v>
      </c>
      <c r="B3" s="49"/>
      <c r="C3" s="49"/>
      <c r="D3" s="49"/>
      <c r="E3" s="49"/>
      <c r="F3" s="49"/>
      <c r="G3" s="49"/>
      <c r="H3" s="49"/>
    </row>
    <row r="4" spans="1:8" ht="15.75" customHeight="1" x14ac:dyDescent="0.25">
      <c r="A4" s="50" t="s">
        <v>23</v>
      </c>
      <c r="B4" s="51"/>
      <c r="C4" s="51"/>
      <c r="D4" s="51"/>
      <c r="E4" s="51"/>
      <c r="F4" s="51"/>
      <c r="G4" s="51"/>
      <c r="H4" s="51"/>
    </row>
    <row r="5" spans="1:8" ht="47.25" customHeight="1" x14ac:dyDescent="0.25">
      <c r="A5" s="54" t="s">
        <v>0</v>
      </c>
      <c r="B5" s="54" t="s">
        <v>32</v>
      </c>
      <c r="C5" s="58" t="s">
        <v>19</v>
      </c>
      <c r="D5" s="59"/>
      <c r="E5" s="56" t="s">
        <v>1</v>
      </c>
      <c r="F5" s="54" t="s">
        <v>2</v>
      </c>
      <c r="G5" s="54" t="s">
        <v>3</v>
      </c>
      <c r="H5" s="54" t="s">
        <v>79</v>
      </c>
    </row>
    <row r="6" spans="1:8" s="4" customFormat="1" ht="27.95" customHeight="1" x14ac:dyDescent="0.25">
      <c r="A6" s="54"/>
      <c r="B6" s="54"/>
      <c r="C6" s="35" t="s">
        <v>20</v>
      </c>
      <c r="D6" s="35" t="s">
        <v>18</v>
      </c>
      <c r="E6" s="57"/>
      <c r="F6" s="54"/>
      <c r="G6" s="54"/>
      <c r="H6" s="55"/>
    </row>
    <row r="7" spans="1:8" ht="27" customHeight="1" x14ac:dyDescent="0.25">
      <c r="A7" s="5" t="s">
        <v>4</v>
      </c>
      <c r="B7" s="6" t="s">
        <v>55</v>
      </c>
      <c r="C7" s="26">
        <f>SUM(C8:C13)</f>
        <v>0</v>
      </c>
      <c r="D7" s="13">
        <f>IF($C$56=0,0,C7/$C$56)</f>
        <v>0</v>
      </c>
      <c r="E7" s="17" t="s">
        <v>22</v>
      </c>
      <c r="F7" s="7"/>
      <c r="G7" s="16" t="s">
        <v>21</v>
      </c>
      <c r="H7" s="36" t="s">
        <v>25</v>
      </c>
    </row>
    <row r="8" spans="1:8" ht="12.75" customHeight="1" x14ac:dyDescent="0.25">
      <c r="A8" s="8" t="s">
        <v>5</v>
      </c>
      <c r="B8" s="19"/>
      <c r="C8" s="27">
        <f>ROUND(F8*G8,2)</f>
        <v>0</v>
      </c>
      <c r="D8" s="7"/>
      <c r="E8" s="17" t="s">
        <v>22</v>
      </c>
      <c r="F8" s="21"/>
      <c r="G8" s="20"/>
      <c r="H8" s="37"/>
    </row>
    <row r="9" spans="1:8" x14ac:dyDescent="0.25">
      <c r="A9" s="8" t="s">
        <v>6</v>
      </c>
      <c r="B9" s="19"/>
      <c r="C9" s="27">
        <f t="shared" ref="C9:C13" si="0">ROUND(F9*G9,2)</f>
        <v>0</v>
      </c>
      <c r="D9" s="7"/>
      <c r="E9" s="17" t="s">
        <v>22</v>
      </c>
      <c r="F9" s="21"/>
      <c r="G9" s="20"/>
      <c r="H9" s="37"/>
    </row>
    <row r="10" spans="1:8" x14ac:dyDescent="0.25">
      <c r="A10" s="8" t="s">
        <v>15</v>
      </c>
      <c r="B10" s="19"/>
      <c r="C10" s="27">
        <f>ROUND(F10*G10,2)</f>
        <v>0</v>
      </c>
      <c r="D10" s="7"/>
      <c r="E10" s="17" t="s">
        <v>22</v>
      </c>
      <c r="F10" s="21"/>
      <c r="G10" s="20"/>
      <c r="H10" s="37"/>
    </row>
    <row r="11" spans="1:8" x14ac:dyDescent="0.25">
      <c r="A11" s="8" t="s">
        <v>16</v>
      </c>
      <c r="B11" s="19"/>
      <c r="C11" s="27">
        <f t="shared" si="0"/>
        <v>0</v>
      </c>
      <c r="D11" s="7"/>
      <c r="E11" s="17" t="s">
        <v>22</v>
      </c>
      <c r="F11" s="21"/>
      <c r="G11" s="20"/>
      <c r="H11" s="37"/>
    </row>
    <row r="12" spans="1:8" x14ac:dyDescent="0.25">
      <c r="A12" s="8" t="s">
        <v>28</v>
      </c>
      <c r="B12" s="19"/>
      <c r="C12" s="27">
        <f t="shared" si="0"/>
        <v>0</v>
      </c>
      <c r="D12" s="7"/>
      <c r="E12" s="17" t="s">
        <v>22</v>
      </c>
      <c r="F12" s="21"/>
      <c r="G12" s="20"/>
      <c r="H12" s="37"/>
    </row>
    <row r="13" spans="1:8" x14ac:dyDescent="0.25">
      <c r="A13" s="8" t="s">
        <v>57</v>
      </c>
      <c r="B13" s="19"/>
      <c r="C13" s="27">
        <f t="shared" si="0"/>
        <v>0</v>
      </c>
      <c r="D13" s="7"/>
      <c r="E13" s="17" t="s">
        <v>22</v>
      </c>
      <c r="F13" s="21"/>
      <c r="G13" s="20"/>
      <c r="H13" s="37"/>
    </row>
    <row r="14" spans="1:8" x14ac:dyDescent="0.25">
      <c r="A14" s="5" t="s">
        <v>7</v>
      </c>
      <c r="B14" s="6" t="s">
        <v>74</v>
      </c>
      <c r="C14" s="26">
        <f>SUM(C15:C20)</f>
        <v>0</v>
      </c>
      <c r="D14" s="11">
        <f>IF($C$56=0,0,C14/$C$56)</f>
        <v>0</v>
      </c>
      <c r="E14" s="9"/>
      <c r="F14" s="14"/>
      <c r="G14" s="9"/>
      <c r="H14" s="36" t="s">
        <v>24</v>
      </c>
    </row>
    <row r="15" spans="1:8" ht="12.75" customHeight="1" x14ac:dyDescent="0.25">
      <c r="A15" s="8" t="s">
        <v>8</v>
      </c>
      <c r="B15" s="22"/>
      <c r="C15" s="27">
        <f t="shared" ref="C15:C20" si="1">ROUND(F15*G15,2)</f>
        <v>0</v>
      </c>
      <c r="D15" s="7"/>
      <c r="E15" s="24"/>
      <c r="F15" s="21"/>
      <c r="G15" s="20"/>
      <c r="H15" s="23"/>
    </row>
    <row r="16" spans="1:8" x14ac:dyDescent="0.25">
      <c r="A16" s="8" t="s">
        <v>9</v>
      </c>
      <c r="B16" s="23"/>
      <c r="C16" s="27">
        <f>ROUND(F16*G16,2)</f>
        <v>0</v>
      </c>
      <c r="D16" s="7"/>
      <c r="E16" s="20"/>
      <c r="F16" s="21"/>
      <c r="G16" s="20"/>
      <c r="H16" s="37"/>
    </row>
    <row r="17" spans="1:8" x14ac:dyDescent="0.25">
      <c r="A17" s="8" t="s">
        <v>10</v>
      </c>
      <c r="B17" s="23"/>
      <c r="C17" s="27">
        <f>ROUND(F17*G17,2)</f>
        <v>0</v>
      </c>
      <c r="D17" s="7"/>
      <c r="E17" s="20"/>
      <c r="F17" s="21"/>
      <c r="G17" s="20"/>
      <c r="H17" s="37"/>
    </row>
    <row r="18" spans="1:8" x14ac:dyDescent="0.25">
      <c r="A18" s="8" t="s">
        <v>29</v>
      </c>
      <c r="B18" s="23"/>
      <c r="C18" s="27">
        <f t="shared" si="1"/>
        <v>0</v>
      </c>
      <c r="D18" s="7"/>
      <c r="E18" s="20"/>
      <c r="F18" s="21"/>
      <c r="G18" s="20"/>
      <c r="H18" s="37"/>
    </row>
    <row r="19" spans="1:8" x14ac:dyDescent="0.25">
      <c r="A19" s="8" t="s">
        <v>30</v>
      </c>
      <c r="B19" s="23"/>
      <c r="C19" s="27">
        <f t="shared" si="1"/>
        <v>0</v>
      </c>
      <c r="D19" s="18"/>
      <c r="E19" s="20"/>
      <c r="F19" s="21"/>
      <c r="G19" s="20"/>
      <c r="H19" s="37"/>
    </row>
    <row r="20" spans="1:8" x14ac:dyDescent="0.25">
      <c r="A20" s="8" t="s">
        <v>58</v>
      </c>
      <c r="B20" s="23"/>
      <c r="C20" s="27">
        <f t="shared" si="1"/>
        <v>0</v>
      </c>
      <c r="D20" s="18"/>
      <c r="E20" s="20"/>
      <c r="F20" s="21"/>
      <c r="G20" s="20"/>
      <c r="H20" s="37"/>
    </row>
    <row r="21" spans="1:8" ht="26.25" customHeight="1" x14ac:dyDescent="0.25">
      <c r="A21" s="5" t="s">
        <v>11</v>
      </c>
      <c r="B21" s="6" t="s">
        <v>73</v>
      </c>
      <c r="C21" s="26">
        <f>SUM(C22:C27)</f>
        <v>0</v>
      </c>
      <c r="D21" s="13">
        <f>IF($C$56=0,0,C21/$C$56)</f>
        <v>0</v>
      </c>
      <c r="E21" s="9"/>
      <c r="F21" s="14"/>
      <c r="G21" s="9"/>
      <c r="H21" s="36"/>
    </row>
    <row r="22" spans="1:8" x14ac:dyDescent="0.25">
      <c r="A22" s="8" t="s">
        <v>12</v>
      </c>
      <c r="B22" s="25"/>
      <c r="C22" s="27">
        <f t="shared" ref="C22:C27" si="2">ROUND(F22*G22,2)</f>
        <v>0</v>
      </c>
      <c r="D22" s="7"/>
      <c r="E22" s="20"/>
      <c r="F22" s="21"/>
      <c r="G22" s="20"/>
      <c r="H22" s="37"/>
    </row>
    <row r="23" spans="1:8" x14ac:dyDescent="0.25">
      <c r="A23" s="10" t="s">
        <v>13</v>
      </c>
      <c r="B23" s="25"/>
      <c r="C23" s="27">
        <f t="shared" si="2"/>
        <v>0</v>
      </c>
      <c r="D23" s="7"/>
      <c r="E23" s="20"/>
      <c r="F23" s="21"/>
      <c r="G23" s="20"/>
      <c r="H23" s="37"/>
    </row>
    <row r="24" spans="1:8" x14ac:dyDescent="0.25">
      <c r="A24" s="10" t="s">
        <v>14</v>
      </c>
      <c r="B24" s="25"/>
      <c r="C24" s="27">
        <f t="shared" si="2"/>
        <v>0</v>
      </c>
      <c r="D24" s="7"/>
      <c r="E24" s="20"/>
      <c r="F24" s="21"/>
      <c r="G24" s="20"/>
      <c r="H24" s="37"/>
    </row>
    <row r="25" spans="1:8" x14ac:dyDescent="0.25">
      <c r="A25" s="10" t="s">
        <v>17</v>
      </c>
      <c r="B25" s="23"/>
      <c r="C25" s="27">
        <f t="shared" si="2"/>
        <v>0</v>
      </c>
      <c r="D25" s="7"/>
      <c r="E25" s="20"/>
      <c r="F25" s="21"/>
      <c r="G25" s="20"/>
      <c r="H25" s="37"/>
    </row>
    <row r="26" spans="1:8" x14ac:dyDescent="0.25">
      <c r="A26" s="10" t="s">
        <v>31</v>
      </c>
      <c r="B26" s="23"/>
      <c r="C26" s="27">
        <f t="shared" si="2"/>
        <v>0</v>
      </c>
      <c r="D26" s="18"/>
      <c r="E26" s="20"/>
      <c r="F26" s="21"/>
      <c r="G26" s="20"/>
      <c r="H26" s="37"/>
    </row>
    <row r="27" spans="1:8" x14ac:dyDescent="0.25">
      <c r="A27" s="10" t="s">
        <v>56</v>
      </c>
      <c r="B27" s="23"/>
      <c r="C27" s="27">
        <f t="shared" si="2"/>
        <v>0</v>
      </c>
      <c r="D27" s="18"/>
      <c r="E27" s="20"/>
      <c r="F27" s="21"/>
      <c r="G27" s="20"/>
      <c r="H27" s="37"/>
    </row>
    <row r="28" spans="1:8" x14ac:dyDescent="0.25">
      <c r="A28" s="5" t="s">
        <v>33</v>
      </c>
      <c r="B28" s="6" t="s">
        <v>27</v>
      </c>
      <c r="C28" s="26">
        <f>SUM(C29:C34)</f>
        <v>0</v>
      </c>
      <c r="D28" s="13">
        <f>IF($C$56=0,0,C28/$C$56)</f>
        <v>0</v>
      </c>
      <c r="E28" s="9"/>
      <c r="F28" s="14"/>
      <c r="G28" s="9"/>
      <c r="H28" s="36" t="s">
        <v>26</v>
      </c>
    </row>
    <row r="29" spans="1:8" x14ac:dyDescent="0.25">
      <c r="A29" s="8" t="s">
        <v>34</v>
      </c>
      <c r="B29" s="25"/>
      <c r="C29" s="27">
        <f t="shared" ref="C29:C41" si="3">ROUND(F29*G29,2)</f>
        <v>0</v>
      </c>
      <c r="D29" s="7"/>
      <c r="E29" s="20"/>
      <c r="F29" s="21"/>
      <c r="G29" s="20"/>
      <c r="H29" s="37"/>
    </row>
    <row r="30" spans="1:8" x14ac:dyDescent="0.25">
      <c r="A30" s="10" t="s">
        <v>35</v>
      </c>
      <c r="B30" s="25"/>
      <c r="C30" s="27">
        <f t="shared" si="3"/>
        <v>0</v>
      </c>
      <c r="D30" s="7"/>
      <c r="E30" s="20"/>
      <c r="F30" s="21"/>
      <c r="G30" s="20"/>
      <c r="H30" s="37"/>
    </row>
    <row r="31" spans="1:8" x14ac:dyDescent="0.25">
      <c r="A31" s="8" t="s">
        <v>36</v>
      </c>
      <c r="B31" s="25"/>
      <c r="C31" s="27">
        <f t="shared" si="3"/>
        <v>0</v>
      </c>
      <c r="D31" s="7"/>
      <c r="E31" s="20"/>
      <c r="F31" s="21"/>
      <c r="G31" s="20"/>
      <c r="H31" s="37"/>
    </row>
    <row r="32" spans="1:8" x14ac:dyDescent="0.25">
      <c r="A32" s="10" t="s">
        <v>37</v>
      </c>
      <c r="B32" s="23"/>
      <c r="C32" s="27">
        <f t="shared" si="3"/>
        <v>0</v>
      </c>
      <c r="D32" s="7"/>
      <c r="E32" s="20"/>
      <c r="F32" s="21"/>
      <c r="G32" s="20"/>
      <c r="H32" s="37"/>
    </row>
    <row r="33" spans="1:21" x14ac:dyDescent="0.25">
      <c r="A33" s="8" t="s">
        <v>38</v>
      </c>
      <c r="B33" s="23"/>
      <c r="C33" s="27">
        <f t="shared" si="3"/>
        <v>0</v>
      </c>
      <c r="D33" s="18"/>
      <c r="E33" s="20"/>
      <c r="F33" s="21"/>
      <c r="G33" s="20"/>
      <c r="H33" s="37"/>
    </row>
    <row r="34" spans="1:21" x14ac:dyDescent="0.25">
      <c r="A34" s="10" t="s">
        <v>59</v>
      </c>
      <c r="B34" s="23"/>
      <c r="C34" s="27">
        <f t="shared" si="3"/>
        <v>0</v>
      </c>
      <c r="D34" s="18"/>
      <c r="E34" s="20"/>
      <c r="F34" s="21"/>
      <c r="G34" s="20"/>
      <c r="H34" s="37"/>
    </row>
    <row r="35" spans="1:21" ht="22.5" x14ac:dyDescent="0.25">
      <c r="A35" s="5" t="s">
        <v>41</v>
      </c>
      <c r="B35" s="6" t="s">
        <v>39</v>
      </c>
      <c r="C35" s="26">
        <f>SUM(C36:C41)</f>
        <v>0</v>
      </c>
      <c r="D35" s="13">
        <f>IF($C$56=0,0,C35/$C$56)</f>
        <v>0</v>
      </c>
      <c r="E35" s="9"/>
      <c r="F35" s="14"/>
      <c r="G35" s="9"/>
      <c r="H35" s="36" t="s">
        <v>40</v>
      </c>
    </row>
    <row r="36" spans="1:21" x14ac:dyDescent="0.25">
      <c r="A36" s="10" t="s">
        <v>42</v>
      </c>
      <c r="B36" s="23"/>
      <c r="C36" s="27">
        <f t="shared" si="3"/>
        <v>0</v>
      </c>
      <c r="D36" s="18"/>
      <c r="E36" s="20"/>
      <c r="F36" s="21"/>
      <c r="G36" s="20"/>
      <c r="H36" s="37"/>
    </row>
    <row r="37" spans="1:21" x14ac:dyDescent="0.25">
      <c r="A37" s="10" t="s">
        <v>43</v>
      </c>
      <c r="B37" s="23"/>
      <c r="C37" s="27">
        <f t="shared" si="3"/>
        <v>0</v>
      </c>
      <c r="D37" s="18"/>
      <c r="E37" s="20"/>
      <c r="F37" s="21"/>
      <c r="G37" s="20"/>
      <c r="H37" s="37"/>
    </row>
    <row r="38" spans="1:21" x14ac:dyDescent="0.25">
      <c r="A38" s="10" t="s">
        <v>44</v>
      </c>
      <c r="B38" s="23"/>
      <c r="C38" s="27">
        <f t="shared" si="3"/>
        <v>0</v>
      </c>
      <c r="D38" s="18"/>
      <c r="E38" s="20"/>
      <c r="F38" s="21"/>
      <c r="G38" s="20"/>
      <c r="H38" s="37"/>
    </row>
    <row r="39" spans="1:21" x14ac:dyDescent="0.25">
      <c r="A39" s="10" t="s">
        <v>45</v>
      </c>
      <c r="B39" s="23"/>
      <c r="C39" s="27">
        <f t="shared" si="3"/>
        <v>0</v>
      </c>
      <c r="D39" s="18"/>
      <c r="E39" s="20"/>
      <c r="F39" s="21"/>
      <c r="G39" s="20"/>
      <c r="H39" s="37"/>
    </row>
    <row r="40" spans="1:21" x14ac:dyDescent="0.25">
      <c r="A40" s="10" t="s">
        <v>46</v>
      </c>
      <c r="B40" s="23"/>
      <c r="C40" s="27">
        <f t="shared" si="3"/>
        <v>0</v>
      </c>
      <c r="D40" s="18"/>
      <c r="E40" s="20"/>
      <c r="F40" s="21"/>
      <c r="G40" s="20"/>
      <c r="H40" s="37"/>
    </row>
    <row r="41" spans="1:21" x14ac:dyDescent="0.25">
      <c r="A41" s="10" t="s">
        <v>60</v>
      </c>
      <c r="B41" s="23"/>
      <c r="C41" s="27">
        <f t="shared" si="3"/>
        <v>0</v>
      </c>
      <c r="D41" s="18"/>
      <c r="E41" s="20"/>
      <c r="F41" s="21"/>
      <c r="G41" s="20"/>
      <c r="H41" s="37"/>
    </row>
    <row r="42" spans="1:21" ht="45" x14ac:dyDescent="0.25">
      <c r="A42" s="31" t="s">
        <v>61</v>
      </c>
      <c r="B42" s="44" t="s">
        <v>75</v>
      </c>
      <c r="C42" s="26">
        <f>SUM(C43:C48)</f>
        <v>0</v>
      </c>
      <c r="D42" s="13">
        <f>IF($C$56=0,0,C42/$C$56)</f>
        <v>0</v>
      </c>
      <c r="E42" s="36"/>
      <c r="F42" s="36"/>
      <c r="G42" s="36"/>
      <c r="H42" s="36" t="s">
        <v>71</v>
      </c>
      <c r="U42" s="40">
        <v>0.25</v>
      </c>
    </row>
    <row r="43" spans="1:21" x14ac:dyDescent="0.25">
      <c r="A43" s="10" t="s">
        <v>50</v>
      </c>
      <c r="B43" s="23"/>
      <c r="C43" s="27">
        <f>ROUND(F43*G43,2)</f>
        <v>0</v>
      </c>
      <c r="D43" s="18"/>
      <c r="E43" s="39"/>
      <c r="F43" s="21"/>
      <c r="G43" s="20"/>
      <c r="H43" s="37"/>
    </row>
    <row r="44" spans="1:21" x14ac:dyDescent="0.25">
      <c r="A44" s="10" t="s">
        <v>51</v>
      </c>
      <c r="B44" s="23"/>
      <c r="C44" s="27">
        <f t="shared" ref="C44:C48" si="4">ROUND(F44*G44,2)</f>
        <v>0</v>
      </c>
      <c r="D44" s="18"/>
      <c r="E44" s="39"/>
      <c r="F44" s="21"/>
      <c r="G44" s="20"/>
      <c r="H44" s="37"/>
    </row>
    <row r="45" spans="1:21" x14ac:dyDescent="0.25">
      <c r="A45" s="10" t="s">
        <v>52</v>
      </c>
      <c r="B45" s="23"/>
      <c r="C45" s="27">
        <f t="shared" si="4"/>
        <v>0</v>
      </c>
      <c r="D45" s="18"/>
      <c r="E45" s="39"/>
      <c r="F45" s="21"/>
      <c r="G45" s="20"/>
      <c r="H45" s="37"/>
    </row>
    <row r="46" spans="1:21" x14ac:dyDescent="0.25">
      <c r="A46" s="10" t="s">
        <v>53</v>
      </c>
      <c r="B46" s="23"/>
      <c r="C46" s="27">
        <f t="shared" si="4"/>
        <v>0</v>
      </c>
      <c r="D46" s="18"/>
      <c r="E46" s="39"/>
      <c r="F46" s="21"/>
      <c r="G46" s="20"/>
      <c r="H46" s="37"/>
    </row>
    <row r="47" spans="1:21" x14ac:dyDescent="0.25">
      <c r="A47" s="10" t="s">
        <v>54</v>
      </c>
      <c r="B47" s="23"/>
      <c r="C47" s="27">
        <f t="shared" si="4"/>
        <v>0</v>
      </c>
      <c r="D47" s="18"/>
      <c r="E47" s="39"/>
      <c r="F47" s="21"/>
      <c r="G47" s="20"/>
      <c r="H47" s="37"/>
    </row>
    <row r="48" spans="1:21" x14ac:dyDescent="0.25">
      <c r="A48" s="10" t="s">
        <v>62</v>
      </c>
      <c r="B48" s="23"/>
      <c r="C48" s="27">
        <f t="shared" si="4"/>
        <v>0</v>
      </c>
      <c r="D48" s="18"/>
      <c r="E48" s="39"/>
      <c r="F48" s="21"/>
      <c r="G48" s="20"/>
      <c r="H48" s="37"/>
    </row>
    <row r="49" spans="1:8" ht="31.5" x14ac:dyDescent="0.25">
      <c r="A49" s="31" t="s">
        <v>63</v>
      </c>
      <c r="B49" s="32" t="s">
        <v>49</v>
      </c>
      <c r="C49" s="26">
        <f>SUM(C50:C55)</f>
        <v>0</v>
      </c>
      <c r="D49" s="13">
        <f>IF($C$56=0,0,C49/$C$56)</f>
        <v>0</v>
      </c>
      <c r="E49" s="30" t="s">
        <v>48</v>
      </c>
      <c r="F49" s="47" t="s">
        <v>85</v>
      </c>
      <c r="G49" s="30" t="s">
        <v>47</v>
      </c>
      <c r="H49" s="36" t="s">
        <v>81</v>
      </c>
    </row>
    <row r="50" spans="1:8" x14ac:dyDescent="0.25">
      <c r="A50" s="10" t="s">
        <v>65</v>
      </c>
      <c r="B50" s="23"/>
      <c r="C50" s="27">
        <f t="shared" ref="C50:C55" si="5">ROUND(F50*G50,2)</f>
        <v>0</v>
      </c>
      <c r="D50" s="18"/>
      <c r="E50" s="20"/>
      <c r="F50" s="65"/>
      <c r="G50" s="20"/>
      <c r="H50" s="37"/>
    </row>
    <row r="51" spans="1:8" x14ac:dyDescent="0.25">
      <c r="A51" s="10" t="s">
        <v>66</v>
      </c>
      <c r="B51" s="23"/>
      <c r="C51" s="27">
        <f t="shared" si="5"/>
        <v>0</v>
      </c>
      <c r="D51" s="18"/>
      <c r="E51" s="20"/>
      <c r="F51" s="65"/>
      <c r="G51" s="20"/>
      <c r="H51" s="37"/>
    </row>
    <row r="52" spans="1:8" x14ac:dyDescent="0.25">
      <c r="A52" s="10" t="s">
        <v>67</v>
      </c>
      <c r="B52" s="23"/>
      <c r="C52" s="27">
        <f t="shared" si="5"/>
        <v>0</v>
      </c>
      <c r="D52" s="18"/>
      <c r="E52" s="20"/>
      <c r="F52" s="65"/>
      <c r="G52" s="20"/>
      <c r="H52" s="37"/>
    </row>
    <row r="53" spans="1:8" x14ac:dyDescent="0.25">
      <c r="A53" s="10" t="s">
        <v>68</v>
      </c>
      <c r="B53" s="23"/>
      <c r="C53" s="27">
        <f t="shared" si="5"/>
        <v>0</v>
      </c>
      <c r="D53" s="18"/>
      <c r="E53" s="20"/>
      <c r="F53" s="65"/>
      <c r="G53" s="20"/>
      <c r="H53" s="37"/>
    </row>
    <row r="54" spans="1:8" x14ac:dyDescent="0.25">
      <c r="A54" s="10" t="s">
        <v>69</v>
      </c>
      <c r="B54" s="23"/>
      <c r="C54" s="27">
        <f t="shared" si="5"/>
        <v>0</v>
      </c>
      <c r="D54" s="18"/>
      <c r="E54" s="20"/>
      <c r="F54" s="65"/>
      <c r="G54" s="20"/>
      <c r="H54" s="37"/>
    </row>
    <row r="55" spans="1:8" x14ac:dyDescent="0.25">
      <c r="A55" s="10" t="s">
        <v>70</v>
      </c>
      <c r="B55" s="23"/>
      <c r="C55" s="27">
        <f t="shared" si="5"/>
        <v>0</v>
      </c>
      <c r="D55" s="18"/>
      <c r="E55" s="20"/>
      <c r="F55" s="65"/>
      <c r="G55" s="20"/>
      <c r="H55" s="37"/>
    </row>
    <row r="56" spans="1:8" ht="21.6" customHeight="1" x14ac:dyDescent="0.25">
      <c r="A56" s="52" t="s">
        <v>78</v>
      </c>
      <c r="B56" s="53"/>
      <c r="C56" s="28">
        <f>C7+C14+C21+C28+C35+C49+C42</f>
        <v>0</v>
      </c>
      <c r="D56" s="15">
        <f>D7+D14+D21+D28+D35+D49+D42</f>
        <v>0</v>
      </c>
      <c r="E56" s="7"/>
      <c r="F56" s="7"/>
      <c r="G56" s="7"/>
      <c r="H56" s="38"/>
    </row>
    <row r="57" spans="1:8" ht="12.75" customHeight="1" x14ac:dyDescent="0.25"/>
    <row r="58" spans="1:8" ht="27.95" customHeight="1" x14ac:dyDescent="0.25">
      <c r="A58" s="60" t="s">
        <v>80</v>
      </c>
      <c r="B58" s="61"/>
      <c r="C58" s="45">
        <v>0</v>
      </c>
      <c r="D58" s="15">
        <f>IF(C56=0,0,C58/C56)</f>
        <v>0</v>
      </c>
    </row>
    <row r="59" spans="1:8" ht="15" customHeight="1" x14ac:dyDescent="0.25">
      <c r="A59" s="1"/>
      <c r="C59" s="1"/>
      <c r="D59" s="1"/>
    </row>
    <row r="60" spans="1:8" ht="26.25" customHeight="1" x14ac:dyDescent="0.25">
      <c r="A60" s="62" t="s">
        <v>77</v>
      </c>
      <c r="B60" s="62"/>
      <c r="C60" s="63">
        <f>C56+C58</f>
        <v>0</v>
      </c>
      <c r="D60" s="63"/>
      <c r="F60" s="1"/>
      <c r="G60" s="1"/>
    </row>
    <row r="61" spans="1:8" ht="37.5" customHeight="1" x14ac:dyDescent="0.25">
      <c r="A61" s="64" t="s">
        <v>82</v>
      </c>
      <c r="B61" s="64"/>
      <c r="C61" s="46">
        <f>D61*C60</f>
        <v>0</v>
      </c>
      <c r="D61" s="33">
        <v>0</v>
      </c>
      <c r="F61" s="1"/>
      <c r="G61" s="1"/>
    </row>
    <row r="62" spans="1:8" ht="16.5" customHeight="1" x14ac:dyDescent="0.25">
      <c r="A62" s="64" t="s">
        <v>76</v>
      </c>
      <c r="B62" s="64"/>
      <c r="C62" s="34">
        <f>D62*C60</f>
        <v>0</v>
      </c>
      <c r="D62" s="33">
        <v>0</v>
      </c>
      <c r="F62" s="1"/>
      <c r="G62" s="1"/>
    </row>
    <row r="63" spans="1:8" x14ac:dyDescent="0.25">
      <c r="C63" s="29"/>
    </row>
    <row r="64" spans="1:8" s="41" customFormat="1" ht="21.6" customHeight="1" x14ac:dyDescent="0.25">
      <c r="A64" s="42" t="s">
        <v>83</v>
      </c>
      <c r="B64" s="43"/>
      <c r="C64" s="43"/>
      <c r="D64" s="43"/>
      <c r="E64" s="43"/>
      <c r="F64" s="43"/>
      <c r="G64" s="43"/>
    </row>
    <row r="65" spans="1:7" ht="12.75" customHeight="1" x14ac:dyDescent="0.25">
      <c r="A65" s="42" t="s">
        <v>84</v>
      </c>
      <c r="B65" s="43"/>
      <c r="C65" s="43"/>
      <c r="D65" s="43"/>
      <c r="E65" s="43"/>
      <c r="F65" s="43"/>
      <c r="G65" s="43"/>
    </row>
  </sheetData>
  <sheetProtection formatCells="0" formatColumns="0" formatRows="0" insertColumns="0" insertRows="0" insertHyperlinks="0"/>
  <mergeCells count="16">
    <mergeCell ref="A58:B58"/>
    <mergeCell ref="A60:B60"/>
    <mergeCell ref="C60:D60"/>
    <mergeCell ref="A62:B62"/>
    <mergeCell ref="A61:B61"/>
    <mergeCell ref="D1:H1"/>
    <mergeCell ref="A3:H3"/>
    <mergeCell ref="A4:H4"/>
    <mergeCell ref="A56:B56"/>
    <mergeCell ref="H5:H6"/>
    <mergeCell ref="A5:A6"/>
    <mergeCell ref="B5:B6"/>
    <mergeCell ref="E5:E6"/>
    <mergeCell ref="F5:F6"/>
    <mergeCell ref="G5:G6"/>
    <mergeCell ref="C5:D5"/>
  </mergeCells>
  <conditionalFormatting sqref="D58">
    <cfRule type="cellIs" dxfId="2" priority="3" operator="greaterThan">
      <formula>0.1</formula>
    </cfRule>
  </conditionalFormatting>
  <conditionalFormatting sqref="D42">
    <cfRule type="cellIs" dxfId="1" priority="2" operator="greaterThan">
      <formula>$U$42</formula>
    </cfRule>
    <cfRule type="cellIs" dxfId="0" priority="1" operator="greaterThan">
      <formula>0.25</formula>
    </cfRule>
  </conditionalFormatting>
  <pageMargins left="0.70866141732283472" right="0.70866141732283472" top="0.74803149606299213" bottom="0.74803149606299213" header="0.31496062992125984" footer="0.31496062992125984"/>
  <pageSetup paperSize="9" scale="86" fitToHeight="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Piel_2_Tame</vt:lpstr>
    </vt:vector>
  </TitlesOfParts>
  <Company>VRAA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Janis Rudzitis</dc:creator>
  <cp:lastModifiedBy>Dace Krupenko</cp:lastModifiedBy>
  <cp:lastPrinted>2020-03-02T11:50:50Z</cp:lastPrinted>
  <dcterms:created xsi:type="dcterms:W3CDTF">2018-09-04T15:20:09Z</dcterms:created>
  <dcterms:modified xsi:type="dcterms:W3CDTF">2023-04-12T15:53:44Z</dcterms:modified>
</cp:coreProperties>
</file>